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8135" windowHeight="9435"/>
  </bookViews>
  <sheets>
    <sheet name="RevOutput" sheetId="37" r:id="rId1"/>
    <sheet name="RevDataClean" sheetId="36" r:id="rId2"/>
    <sheet name="RevData" sheetId="9" r:id="rId3"/>
  </sheets>
  <calcPr calcId="145621"/>
</workbook>
</file>

<file path=xl/calcChain.xml><?xml version="1.0" encoding="utf-8"?>
<calcChain xmlns="http://schemas.openxmlformats.org/spreadsheetml/2006/main">
  <c r="M14" i="36" l="1"/>
  <c r="N14" i="36"/>
  <c r="M15" i="36"/>
  <c r="N15" i="36"/>
  <c r="O15" i="36" s="1"/>
  <c r="P15" i="36" s="1"/>
  <c r="M16" i="36"/>
  <c r="N16" i="36"/>
  <c r="M17" i="36"/>
  <c r="N17" i="36"/>
  <c r="M18" i="36"/>
  <c r="N18" i="36"/>
  <c r="M19" i="36"/>
  <c r="N19" i="36"/>
  <c r="O19" i="36" s="1"/>
  <c r="P19" i="36" s="1"/>
  <c r="M20" i="36"/>
  <c r="N20" i="36"/>
  <c r="M21" i="36"/>
  <c r="N21" i="36"/>
  <c r="M22" i="36"/>
  <c r="N22" i="36"/>
  <c r="M23" i="36"/>
  <c r="N23" i="36"/>
  <c r="O23" i="36" s="1"/>
  <c r="P23" i="36" s="1"/>
  <c r="M24" i="36"/>
  <c r="N24" i="36"/>
  <c r="M25" i="36"/>
  <c r="N25" i="36"/>
  <c r="O25" i="36" s="1"/>
  <c r="P25" i="36" s="1"/>
  <c r="M26" i="36"/>
  <c r="N26" i="36"/>
  <c r="M27" i="36"/>
  <c r="N27" i="36"/>
  <c r="O27" i="36" s="1"/>
  <c r="P27" i="36" s="1"/>
  <c r="M28" i="36"/>
  <c r="N28" i="36"/>
  <c r="M29" i="36"/>
  <c r="N29" i="36"/>
  <c r="M30" i="36"/>
  <c r="N30" i="36"/>
  <c r="M31" i="36"/>
  <c r="N31" i="36"/>
  <c r="O31" i="36" s="1"/>
  <c r="P31" i="36" s="1"/>
  <c r="M32" i="36"/>
  <c r="N32" i="36"/>
  <c r="M33" i="36"/>
  <c r="N33" i="36"/>
  <c r="M34" i="36"/>
  <c r="N34" i="36"/>
  <c r="M35" i="36"/>
  <c r="N35" i="36"/>
  <c r="O35" i="36" s="1"/>
  <c r="P35" i="36" s="1"/>
  <c r="M36" i="36"/>
  <c r="N36" i="36"/>
  <c r="M37" i="36"/>
  <c r="N37" i="36"/>
  <c r="O37" i="36" s="1"/>
  <c r="P37" i="36" s="1"/>
  <c r="M38" i="36"/>
  <c r="N38" i="36"/>
  <c r="M39" i="36"/>
  <c r="N39" i="36"/>
  <c r="M40" i="36"/>
  <c r="N40" i="36"/>
  <c r="M41" i="36"/>
  <c r="N41" i="36"/>
  <c r="O41" i="36" s="1"/>
  <c r="P41" i="36" s="1"/>
  <c r="M42" i="36"/>
  <c r="N42" i="36"/>
  <c r="M43" i="36"/>
  <c r="N43" i="36"/>
  <c r="O43" i="36" s="1"/>
  <c r="P43" i="36" s="1"/>
  <c r="M44" i="36"/>
  <c r="N44" i="36"/>
  <c r="M45" i="36"/>
  <c r="N45" i="36"/>
  <c r="O45" i="36" s="1"/>
  <c r="P45" i="36" s="1"/>
  <c r="M46" i="36"/>
  <c r="N46" i="36"/>
  <c r="M47" i="36"/>
  <c r="N47" i="36"/>
  <c r="O47" i="36" s="1"/>
  <c r="P47" i="36" s="1"/>
  <c r="M48" i="36"/>
  <c r="N48" i="36"/>
  <c r="M49" i="36"/>
  <c r="N49" i="36"/>
  <c r="O49" i="36" s="1"/>
  <c r="P49" i="36" s="1"/>
  <c r="M50" i="36"/>
  <c r="N50" i="36"/>
  <c r="M51" i="36"/>
  <c r="N51" i="36"/>
  <c r="O51" i="36" s="1"/>
  <c r="P51" i="36" s="1"/>
  <c r="M52" i="36"/>
  <c r="N52" i="36"/>
  <c r="M53" i="36"/>
  <c r="N53" i="36"/>
  <c r="O53" i="36" s="1"/>
  <c r="P53" i="36" s="1"/>
  <c r="M54" i="36"/>
  <c r="N54" i="36"/>
  <c r="M55" i="36"/>
  <c r="N55" i="36"/>
  <c r="M56" i="36"/>
  <c r="N56" i="36"/>
  <c r="M57" i="36"/>
  <c r="N57" i="36"/>
  <c r="M58" i="36"/>
  <c r="N58" i="36"/>
  <c r="M59" i="36"/>
  <c r="N59" i="36"/>
  <c r="M60" i="36"/>
  <c r="N60" i="36"/>
  <c r="M61" i="36"/>
  <c r="N61" i="36"/>
  <c r="M62" i="36"/>
  <c r="N62" i="36"/>
  <c r="M63" i="36"/>
  <c r="N63" i="36"/>
  <c r="O63" i="36" s="1"/>
  <c r="P63" i="36" s="1"/>
  <c r="M64" i="36"/>
  <c r="N64" i="36"/>
  <c r="M65" i="36"/>
  <c r="N65" i="36"/>
  <c r="M66" i="36"/>
  <c r="N66" i="36"/>
  <c r="M67" i="36"/>
  <c r="N67" i="36"/>
  <c r="O67" i="36" s="1"/>
  <c r="P67" i="36" s="1"/>
  <c r="M68" i="36"/>
  <c r="N68" i="36"/>
  <c r="M69" i="36"/>
  <c r="N69" i="36"/>
  <c r="O69" i="36" s="1"/>
  <c r="P69" i="36" s="1"/>
  <c r="M70" i="36"/>
  <c r="N70" i="36"/>
  <c r="M71" i="36"/>
  <c r="N71" i="36"/>
  <c r="M72" i="36"/>
  <c r="N72" i="36"/>
  <c r="M73" i="36"/>
  <c r="N73" i="36"/>
  <c r="M74" i="36"/>
  <c r="N74" i="36"/>
  <c r="M75" i="36"/>
  <c r="N75" i="36"/>
  <c r="M76" i="36"/>
  <c r="N76" i="36"/>
  <c r="M77" i="36"/>
  <c r="N77" i="36"/>
  <c r="M78" i="36"/>
  <c r="N78" i="36"/>
  <c r="M79" i="36"/>
  <c r="N79" i="36"/>
  <c r="O79" i="36" s="1"/>
  <c r="P79" i="36" s="1"/>
  <c r="M80" i="36"/>
  <c r="N80" i="36"/>
  <c r="M81" i="36"/>
  <c r="N81" i="36"/>
  <c r="O81" i="36" s="1"/>
  <c r="P81" i="36" s="1"/>
  <c r="M82" i="36"/>
  <c r="N82" i="36"/>
  <c r="M83" i="36"/>
  <c r="N83" i="36"/>
  <c r="M84" i="36"/>
  <c r="N84" i="36"/>
  <c r="M85" i="36"/>
  <c r="N85" i="36"/>
  <c r="M86" i="36"/>
  <c r="N86" i="36"/>
  <c r="M87" i="36"/>
  <c r="N87" i="36"/>
  <c r="M88" i="36"/>
  <c r="N88" i="36"/>
  <c r="M89" i="36"/>
  <c r="N89" i="36"/>
  <c r="M90" i="36"/>
  <c r="N90" i="36"/>
  <c r="M91" i="36"/>
  <c r="N91" i="36"/>
  <c r="M92" i="36"/>
  <c r="N92" i="36"/>
  <c r="M93" i="36"/>
  <c r="N93" i="36"/>
  <c r="M94" i="36"/>
  <c r="N94" i="36"/>
  <c r="M95" i="36"/>
  <c r="N95" i="36"/>
  <c r="O95" i="36" s="1"/>
  <c r="P95" i="36" s="1"/>
  <c r="M96" i="36"/>
  <c r="N96" i="36"/>
  <c r="M97" i="36"/>
  <c r="N97" i="36"/>
  <c r="M98" i="36"/>
  <c r="N98" i="36"/>
  <c r="M99" i="36"/>
  <c r="N99" i="36"/>
  <c r="O99" i="36" s="1"/>
  <c r="P99" i="36" s="1"/>
  <c r="M100" i="36"/>
  <c r="N100" i="36"/>
  <c r="M101" i="36"/>
  <c r="N101" i="36"/>
  <c r="M102" i="36"/>
  <c r="N102" i="36"/>
  <c r="M103" i="36"/>
  <c r="N103" i="36"/>
  <c r="M104" i="36"/>
  <c r="N104" i="36"/>
  <c r="M105" i="36"/>
  <c r="N105" i="36"/>
  <c r="O105" i="36" s="1"/>
  <c r="P105" i="36" s="1"/>
  <c r="M106" i="36"/>
  <c r="N106" i="36"/>
  <c r="M107" i="36"/>
  <c r="N107" i="36"/>
  <c r="M108" i="36"/>
  <c r="N108" i="36"/>
  <c r="M109" i="36"/>
  <c r="N109" i="36"/>
  <c r="M110" i="36"/>
  <c r="N110" i="36"/>
  <c r="M111" i="36"/>
  <c r="N111" i="36"/>
  <c r="O111" i="36" s="1"/>
  <c r="P111" i="36" s="1"/>
  <c r="M112" i="36"/>
  <c r="N112" i="36"/>
  <c r="M113" i="36"/>
  <c r="N113" i="36"/>
  <c r="M114" i="36"/>
  <c r="N114" i="36"/>
  <c r="M115" i="36"/>
  <c r="N115" i="36"/>
  <c r="M116" i="36"/>
  <c r="N116" i="36"/>
  <c r="M117" i="36"/>
  <c r="N117" i="36"/>
  <c r="M118" i="36"/>
  <c r="N118" i="36"/>
  <c r="M119" i="36"/>
  <c r="N119" i="36"/>
  <c r="M120" i="36"/>
  <c r="N120" i="36"/>
  <c r="M121" i="36"/>
  <c r="N121" i="36"/>
  <c r="O121" i="36" s="1"/>
  <c r="P121" i="36" s="1"/>
  <c r="M122" i="36"/>
  <c r="N122" i="36"/>
  <c r="M123" i="36"/>
  <c r="N123" i="36"/>
  <c r="M124" i="36"/>
  <c r="N124" i="36"/>
  <c r="M125" i="36"/>
  <c r="N125" i="36"/>
  <c r="M126" i="36"/>
  <c r="N126" i="36"/>
  <c r="M127" i="36"/>
  <c r="N127" i="36"/>
  <c r="O127" i="36" s="1"/>
  <c r="P127" i="36" s="1"/>
  <c r="M128" i="36"/>
  <c r="N128" i="36"/>
  <c r="M129" i="36"/>
  <c r="N129" i="36"/>
  <c r="O129" i="36" s="1"/>
  <c r="P129" i="36" s="1"/>
  <c r="M130" i="36"/>
  <c r="N130" i="36"/>
  <c r="M131" i="36"/>
  <c r="N131" i="36"/>
  <c r="M132" i="36"/>
  <c r="N132" i="36"/>
  <c r="M133" i="36"/>
  <c r="N133" i="36"/>
  <c r="M134" i="36"/>
  <c r="N134" i="36"/>
  <c r="M135" i="36"/>
  <c r="N135" i="36"/>
  <c r="M136" i="36"/>
  <c r="N136" i="36"/>
  <c r="M137" i="36"/>
  <c r="N137" i="36"/>
  <c r="M138" i="36"/>
  <c r="N138" i="36"/>
  <c r="M139" i="36"/>
  <c r="N139" i="36"/>
  <c r="M140" i="36"/>
  <c r="N140" i="36"/>
  <c r="M141" i="36"/>
  <c r="N141" i="36"/>
  <c r="M142" i="36"/>
  <c r="N142" i="36"/>
  <c r="M143" i="36"/>
  <c r="N143" i="36"/>
  <c r="O143" i="36" s="1"/>
  <c r="P143" i="36" s="1"/>
  <c r="M144" i="36"/>
  <c r="N144" i="36"/>
  <c r="M145" i="36"/>
  <c r="N145" i="36"/>
  <c r="M146" i="36"/>
  <c r="N146" i="36"/>
  <c r="M147" i="36"/>
  <c r="N147" i="36"/>
  <c r="O147" i="36" s="1"/>
  <c r="P147" i="36" s="1"/>
  <c r="M148" i="36"/>
  <c r="N148" i="36"/>
  <c r="M149" i="36"/>
  <c r="N149" i="36"/>
  <c r="M150" i="36"/>
  <c r="N150" i="36"/>
  <c r="M151" i="36"/>
  <c r="N151" i="36"/>
  <c r="M152" i="36"/>
  <c r="N152" i="36"/>
  <c r="M153" i="36"/>
  <c r="N153" i="36"/>
  <c r="O153" i="36" s="1"/>
  <c r="P153" i="36" s="1"/>
  <c r="M154" i="36"/>
  <c r="N154" i="36"/>
  <c r="M155" i="36"/>
  <c r="N155" i="36"/>
  <c r="M156" i="36"/>
  <c r="O156" i="36" s="1"/>
  <c r="P156" i="36" s="1"/>
  <c r="N156" i="36"/>
  <c r="M157" i="36"/>
  <c r="N157" i="36"/>
  <c r="M158" i="36"/>
  <c r="N158" i="36"/>
  <c r="M159" i="36"/>
  <c r="N159" i="36"/>
  <c r="O159" i="36" s="1"/>
  <c r="P159" i="36" s="1"/>
  <c r="M160" i="36"/>
  <c r="O160" i="36" s="1"/>
  <c r="P160" i="36" s="1"/>
  <c r="N160" i="36"/>
  <c r="M161" i="36"/>
  <c r="N161" i="36"/>
  <c r="M162" i="36"/>
  <c r="N162" i="36"/>
  <c r="M163" i="36"/>
  <c r="N163" i="36"/>
  <c r="O163" i="36" s="1"/>
  <c r="P163" i="36" s="1"/>
  <c r="M164" i="36"/>
  <c r="N164" i="36"/>
  <c r="M165" i="36"/>
  <c r="N165" i="36"/>
  <c r="M166" i="36"/>
  <c r="N166" i="36"/>
  <c r="M167" i="36"/>
  <c r="N167" i="36"/>
  <c r="M168" i="36"/>
  <c r="N168" i="36"/>
  <c r="M169" i="36"/>
  <c r="N169" i="36"/>
  <c r="M170" i="36"/>
  <c r="N170" i="36"/>
  <c r="M171" i="36"/>
  <c r="N171" i="36"/>
  <c r="M172" i="36"/>
  <c r="N172" i="36"/>
  <c r="M173" i="36"/>
  <c r="N173" i="36"/>
  <c r="M174" i="36"/>
  <c r="N174" i="36"/>
  <c r="M175" i="36"/>
  <c r="N175" i="36"/>
  <c r="M176" i="36"/>
  <c r="N176" i="36"/>
  <c r="M177" i="36"/>
  <c r="N177" i="36"/>
  <c r="O177" i="36" s="1"/>
  <c r="P177" i="36" s="1"/>
  <c r="M178" i="36"/>
  <c r="N178" i="36"/>
  <c r="M179" i="36"/>
  <c r="N179" i="36"/>
  <c r="O179" i="36" s="1"/>
  <c r="P179" i="36" s="1"/>
  <c r="M180" i="36"/>
  <c r="N180" i="36"/>
  <c r="M181" i="36"/>
  <c r="N181" i="36"/>
  <c r="O181" i="36" s="1"/>
  <c r="P181" i="36" s="1"/>
  <c r="M182" i="36"/>
  <c r="N182" i="36"/>
  <c r="M183" i="36"/>
  <c r="N183" i="36"/>
  <c r="M184" i="36"/>
  <c r="N184" i="36"/>
  <c r="O184" i="36" s="1"/>
  <c r="P184" i="36" s="1"/>
  <c r="M185" i="36"/>
  <c r="N185" i="36"/>
  <c r="M186" i="36"/>
  <c r="N186" i="36"/>
  <c r="M187" i="36"/>
  <c r="N187" i="36"/>
  <c r="M188" i="36"/>
  <c r="N188" i="36"/>
  <c r="M189" i="36"/>
  <c r="N189" i="36"/>
  <c r="M190" i="36"/>
  <c r="N190" i="36"/>
  <c r="M191" i="36"/>
  <c r="N191" i="36"/>
  <c r="M192" i="36"/>
  <c r="N192" i="36"/>
  <c r="O192" i="36" s="1"/>
  <c r="P192" i="36" s="1"/>
  <c r="M193" i="36"/>
  <c r="N193" i="36"/>
  <c r="M194" i="36"/>
  <c r="N194" i="36"/>
  <c r="M195" i="36"/>
  <c r="N195" i="36"/>
  <c r="M196" i="36"/>
  <c r="N196" i="36"/>
  <c r="M197" i="36"/>
  <c r="N197" i="36"/>
  <c r="M198" i="36"/>
  <c r="N198" i="36"/>
  <c r="M199" i="36"/>
  <c r="N199" i="36"/>
  <c r="M200" i="36"/>
  <c r="N200" i="36"/>
  <c r="O200" i="36" s="1"/>
  <c r="P200" i="36" s="1"/>
  <c r="M201" i="36"/>
  <c r="N201" i="36"/>
  <c r="M202" i="36"/>
  <c r="N202" i="36"/>
  <c r="M203" i="36"/>
  <c r="N203" i="36"/>
  <c r="M204" i="36"/>
  <c r="N204" i="36"/>
  <c r="M205" i="36"/>
  <c r="N205" i="36"/>
  <c r="M206" i="36"/>
  <c r="N206" i="36"/>
  <c r="M207" i="36"/>
  <c r="N207" i="36"/>
  <c r="M208" i="36"/>
  <c r="N208" i="36"/>
  <c r="M209" i="36"/>
  <c r="N209" i="36"/>
  <c r="M210" i="36"/>
  <c r="N210" i="36"/>
  <c r="M211" i="36"/>
  <c r="N211" i="36"/>
  <c r="M212" i="36"/>
  <c r="N212" i="36"/>
  <c r="M213" i="36"/>
  <c r="N213" i="36"/>
  <c r="M214" i="36"/>
  <c r="N214" i="36"/>
  <c r="O214" i="36" s="1"/>
  <c r="P214" i="36" s="1"/>
  <c r="M215" i="36"/>
  <c r="N215" i="36"/>
  <c r="M216" i="36"/>
  <c r="N216" i="36"/>
  <c r="M217" i="36"/>
  <c r="N217" i="36"/>
  <c r="M218" i="36"/>
  <c r="N218" i="36"/>
  <c r="M219" i="36"/>
  <c r="N219" i="36"/>
  <c r="M220" i="36"/>
  <c r="N220" i="36"/>
  <c r="M221" i="36"/>
  <c r="N221" i="36"/>
  <c r="M222" i="36"/>
  <c r="N222" i="36"/>
  <c r="M223" i="36"/>
  <c r="N223" i="36"/>
  <c r="M224" i="36"/>
  <c r="N224" i="36"/>
  <c r="O224" i="36" s="1"/>
  <c r="P224" i="36" s="1"/>
  <c r="M225" i="36"/>
  <c r="N225" i="36"/>
  <c r="M226" i="36"/>
  <c r="N226" i="36"/>
  <c r="M227" i="36"/>
  <c r="N227" i="36"/>
  <c r="M228" i="36"/>
  <c r="N228" i="36"/>
  <c r="M229" i="36"/>
  <c r="N229" i="36"/>
  <c r="M230" i="36"/>
  <c r="N230" i="36"/>
  <c r="M231" i="36"/>
  <c r="N231" i="36"/>
  <c r="M232" i="36"/>
  <c r="N232" i="36"/>
  <c r="O232" i="36" s="1"/>
  <c r="P232" i="36" s="1"/>
  <c r="M233" i="36"/>
  <c r="N233" i="36"/>
  <c r="M234" i="36"/>
  <c r="N234" i="36"/>
  <c r="M235" i="36"/>
  <c r="N235" i="36"/>
  <c r="M236" i="36"/>
  <c r="N236" i="36"/>
  <c r="M237" i="36"/>
  <c r="N237" i="36"/>
  <c r="M238" i="36"/>
  <c r="N238" i="36"/>
  <c r="O238" i="36" s="1"/>
  <c r="P238" i="36" s="1"/>
  <c r="M239" i="36"/>
  <c r="N239" i="36"/>
  <c r="M240" i="36"/>
  <c r="N240" i="36"/>
  <c r="M241" i="36"/>
  <c r="N241" i="36"/>
  <c r="M242" i="36"/>
  <c r="N242" i="36"/>
  <c r="M243" i="36"/>
  <c r="N243" i="36"/>
  <c r="M244" i="36"/>
  <c r="N244" i="36"/>
  <c r="M245" i="36"/>
  <c r="N245" i="36"/>
  <c r="M246" i="36"/>
  <c r="N246" i="36"/>
  <c r="O246" i="36" s="1"/>
  <c r="P246" i="36" s="1"/>
  <c r="M247" i="36"/>
  <c r="N247" i="36"/>
  <c r="M248" i="36"/>
  <c r="N248" i="36"/>
  <c r="O248" i="36" s="1"/>
  <c r="P248" i="36" s="1"/>
  <c r="M249" i="36"/>
  <c r="N249" i="36"/>
  <c r="M250" i="36"/>
  <c r="N250" i="36"/>
  <c r="M251" i="36"/>
  <c r="N251" i="36"/>
  <c r="M252" i="36"/>
  <c r="N252" i="36"/>
  <c r="M253" i="36"/>
  <c r="N253" i="36"/>
  <c r="M254" i="36"/>
  <c r="N254" i="36"/>
  <c r="M255" i="36"/>
  <c r="N255" i="36"/>
  <c r="M256" i="36"/>
  <c r="N256" i="36"/>
  <c r="M257" i="36"/>
  <c r="N257" i="36"/>
  <c r="M258" i="36"/>
  <c r="N258" i="36"/>
  <c r="M259" i="36"/>
  <c r="N259" i="36"/>
  <c r="M260" i="36"/>
  <c r="N260" i="36"/>
  <c r="M261" i="36"/>
  <c r="N261" i="36"/>
  <c r="M262" i="36"/>
  <c r="N262" i="36"/>
  <c r="O262" i="36" s="1"/>
  <c r="P262" i="36" s="1"/>
  <c r="M263" i="36"/>
  <c r="N263" i="36"/>
  <c r="M264" i="36"/>
  <c r="N264" i="36"/>
  <c r="O264" i="36" s="1"/>
  <c r="P264" i="36" s="1"/>
  <c r="M265" i="36"/>
  <c r="N265" i="36"/>
  <c r="M266" i="36"/>
  <c r="N266" i="36"/>
  <c r="M267" i="36"/>
  <c r="N267" i="36"/>
  <c r="M268" i="36"/>
  <c r="O268" i="36" s="1"/>
  <c r="P268" i="36" s="1"/>
  <c r="N268" i="36"/>
  <c r="M269" i="36"/>
  <c r="N269" i="36"/>
  <c r="M270" i="36"/>
  <c r="N270" i="36"/>
  <c r="M271" i="36"/>
  <c r="N271" i="36"/>
  <c r="M272" i="36"/>
  <c r="N272" i="36"/>
  <c r="O272" i="36" s="1"/>
  <c r="P272" i="36" s="1"/>
  <c r="M273" i="36"/>
  <c r="N273" i="36"/>
  <c r="M274" i="36"/>
  <c r="N274" i="36"/>
  <c r="M275" i="36"/>
  <c r="N275" i="36"/>
  <c r="M276" i="36"/>
  <c r="N276" i="36"/>
  <c r="M277" i="36"/>
  <c r="N277" i="36"/>
  <c r="M278" i="36"/>
  <c r="N278" i="36"/>
  <c r="M279" i="36"/>
  <c r="N279" i="36"/>
  <c r="M280" i="36"/>
  <c r="N280" i="36"/>
  <c r="O280" i="36" s="1"/>
  <c r="P280" i="36" s="1"/>
  <c r="M281" i="36"/>
  <c r="N281" i="36"/>
  <c r="M282" i="36"/>
  <c r="N282" i="36"/>
  <c r="M283" i="36"/>
  <c r="N283" i="36"/>
  <c r="M284" i="36"/>
  <c r="N284" i="36"/>
  <c r="M285" i="36"/>
  <c r="N285" i="36"/>
  <c r="M286" i="36"/>
  <c r="N286" i="36"/>
  <c r="M287" i="36"/>
  <c r="N287" i="36"/>
  <c r="M288" i="36"/>
  <c r="N288" i="36"/>
  <c r="O288" i="36" s="1"/>
  <c r="P288" i="36" s="1"/>
  <c r="M289" i="36"/>
  <c r="N289" i="36"/>
  <c r="M290" i="36"/>
  <c r="N290" i="36"/>
  <c r="M291" i="36"/>
  <c r="N291" i="36"/>
  <c r="M292" i="36"/>
  <c r="N292" i="36"/>
  <c r="M293" i="36"/>
  <c r="N293" i="36"/>
  <c r="M294" i="36"/>
  <c r="N294" i="36"/>
  <c r="O294" i="36" s="1"/>
  <c r="P294" i="36" s="1"/>
  <c r="M295" i="36"/>
  <c r="N295" i="36"/>
  <c r="M296" i="36"/>
  <c r="N296" i="36"/>
  <c r="M297" i="36"/>
  <c r="N297" i="36"/>
  <c r="M298" i="36"/>
  <c r="O298" i="36" s="1"/>
  <c r="P298" i="36" s="1"/>
  <c r="N298" i="36"/>
  <c r="M299" i="36"/>
  <c r="N299" i="36"/>
  <c r="M300" i="36"/>
  <c r="N300" i="36"/>
  <c r="M301" i="36"/>
  <c r="N301" i="36"/>
  <c r="M302" i="36"/>
  <c r="N302" i="36"/>
  <c r="O302" i="36" s="1"/>
  <c r="P302" i="36" s="1"/>
  <c r="M303" i="36"/>
  <c r="N303" i="36"/>
  <c r="M304" i="36"/>
  <c r="N304" i="36"/>
  <c r="O304" i="36" s="1"/>
  <c r="P304" i="36" s="1"/>
  <c r="M305" i="36"/>
  <c r="N305" i="36"/>
  <c r="M306" i="36"/>
  <c r="N306" i="36"/>
  <c r="M307" i="36"/>
  <c r="N307" i="36"/>
  <c r="M308" i="36"/>
  <c r="N308" i="36"/>
  <c r="M309" i="36"/>
  <c r="N309" i="36"/>
  <c r="M310" i="36"/>
  <c r="N310" i="36"/>
  <c r="M311" i="36"/>
  <c r="N311" i="36"/>
  <c r="M312" i="36"/>
  <c r="N312" i="36"/>
  <c r="O312" i="36" s="1"/>
  <c r="P312" i="36" s="1"/>
  <c r="M313" i="36"/>
  <c r="N313" i="36"/>
  <c r="M314" i="36"/>
  <c r="N314" i="36"/>
  <c r="O314" i="36" s="1"/>
  <c r="P314" i="36" s="1"/>
  <c r="M315" i="36"/>
  <c r="N315" i="36"/>
  <c r="M316" i="36"/>
  <c r="N316" i="36"/>
  <c r="M317" i="36"/>
  <c r="N317" i="36"/>
  <c r="M318" i="36"/>
  <c r="N318" i="36"/>
  <c r="O318" i="36" s="1"/>
  <c r="P318" i="36" s="1"/>
  <c r="M319" i="36"/>
  <c r="N319" i="36"/>
  <c r="M320" i="36"/>
  <c r="N320" i="36"/>
  <c r="M321" i="36"/>
  <c r="N321" i="36"/>
  <c r="M322" i="36"/>
  <c r="N322" i="36"/>
  <c r="O322" i="36" s="1"/>
  <c r="P322" i="36" s="1"/>
  <c r="M323" i="36"/>
  <c r="N323" i="36"/>
  <c r="M324" i="36"/>
  <c r="N324" i="36"/>
  <c r="M325" i="36"/>
  <c r="N325" i="36"/>
  <c r="M326" i="36"/>
  <c r="N326" i="36"/>
  <c r="O326" i="36" s="1"/>
  <c r="P326" i="36" s="1"/>
  <c r="M327" i="36"/>
  <c r="N327" i="36"/>
  <c r="M328" i="36"/>
  <c r="N328" i="36"/>
  <c r="O328" i="36" s="1"/>
  <c r="P328" i="36" s="1"/>
  <c r="M329" i="36"/>
  <c r="N329" i="36"/>
  <c r="M330" i="36"/>
  <c r="N330" i="36"/>
  <c r="M331" i="36"/>
  <c r="N331" i="36"/>
  <c r="M332" i="36"/>
  <c r="N332" i="36"/>
  <c r="M333" i="36"/>
  <c r="N333" i="36"/>
  <c r="M334" i="36"/>
  <c r="N334" i="36"/>
  <c r="O334" i="36" s="1"/>
  <c r="P334" i="36" s="1"/>
  <c r="M335" i="36"/>
  <c r="N335" i="36"/>
  <c r="M336" i="36"/>
  <c r="N336" i="36"/>
  <c r="O336" i="36" s="1"/>
  <c r="P336" i="36" s="1"/>
  <c r="M337" i="36"/>
  <c r="N337" i="36"/>
  <c r="M338" i="36"/>
  <c r="N338" i="36"/>
  <c r="M339" i="36"/>
  <c r="N339" i="36"/>
  <c r="M340" i="36"/>
  <c r="N340" i="36"/>
  <c r="O340" i="36" s="1"/>
  <c r="P340" i="36" s="1"/>
  <c r="M341" i="36"/>
  <c r="N341" i="36"/>
  <c r="M342" i="36"/>
  <c r="N342" i="36"/>
  <c r="M343" i="36"/>
  <c r="N343" i="36"/>
  <c r="M344" i="36"/>
  <c r="N344" i="36"/>
  <c r="M345" i="36"/>
  <c r="N345" i="36"/>
  <c r="M346" i="36"/>
  <c r="N346" i="36"/>
  <c r="O346" i="36" s="1"/>
  <c r="P346" i="36" s="1"/>
  <c r="M347" i="36"/>
  <c r="N347" i="36"/>
  <c r="M348" i="36"/>
  <c r="N348" i="36"/>
  <c r="O348" i="36" s="1"/>
  <c r="P348" i="36" s="1"/>
  <c r="M349" i="36"/>
  <c r="N349" i="36"/>
  <c r="M350" i="36"/>
  <c r="N350" i="36"/>
  <c r="M351" i="36"/>
  <c r="N351" i="36"/>
  <c r="M352" i="36"/>
  <c r="N352" i="36"/>
  <c r="M353" i="36"/>
  <c r="N353" i="36"/>
  <c r="M354" i="36"/>
  <c r="N354" i="36"/>
  <c r="O354" i="36" s="1"/>
  <c r="P354" i="36" s="1"/>
  <c r="M355" i="36"/>
  <c r="N355" i="36"/>
  <c r="M356" i="36"/>
  <c r="N356" i="36"/>
  <c r="M357" i="36"/>
  <c r="N357" i="36"/>
  <c r="M358" i="36"/>
  <c r="N358" i="36"/>
  <c r="O358" i="36" s="1"/>
  <c r="P358" i="36" s="1"/>
  <c r="M359" i="36"/>
  <c r="N359" i="36"/>
  <c r="M360" i="36"/>
  <c r="N360" i="36"/>
  <c r="O360" i="36" s="1"/>
  <c r="P360" i="36" s="1"/>
  <c r="M361" i="36"/>
  <c r="N361" i="36"/>
  <c r="M362" i="36"/>
  <c r="N362" i="36"/>
  <c r="M363" i="36"/>
  <c r="N363" i="36"/>
  <c r="M364" i="36"/>
  <c r="N364" i="36"/>
  <c r="M365" i="36"/>
  <c r="N365" i="36"/>
  <c r="M366" i="36"/>
  <c r="N366" i="36"/>
  <c r="O366" i="36" s="1"/>
  <c r="P366" i="36" s="1"/>
  <c r="M367" i="36"/>
  <c r="N367" i="36"/>
  <c r="M368" i="36"/>
  <c r="N368" i="36"/>
  <c r="O368" i="36" s="1"/>
  <c r="P368" i="36" s="1"/>
  <c r="M369" i="36"/>
  <c r="N369" i="36"/>
  <c r="M370" i="36"/>
  <c r="N370" i="36"/>
  <c r="M371" i="36"/>
  <c r="N371" i="36"/>
  <c r="M372" i="36"/>
  <c r="N372" i="36"/>
  <c r="O372" i="36" s="1"/>
  <c r="P372" i="36" s="1"/>
  <c r="M373" i="36"/>
  <c r="N373" i="36"/>
  <c r="M374" i="36"/>
  <c r="N374" i="36"/>
  <c r="M375" i="36"/>
  <c r="N375" i="36"/>
  <c r="M376" i="36"/>
  <c r="N376" i="36"/>
  <c r="M377" i="36"/>
  <c r="N377" i="36"/>
  <c r="M378" i="36"/>
  <c r="N378" i="36"/>
  <c r="O378" i="36" s="1"/>
  <c r="P378" i="36" s="1"/>
  <c r="M379" i="36"/>
  <c r="N379" i="36"/>
  <c r="M380" i="36"/>
  <c r="N380" i="36"/>
  <c r="O380" i="36" s="1"/>
  <c r="P380" i="36" s="1"/>
  <c r="M381" i="36"/>
  <c r="N381" i="36"/>
  <c r="M382" i="36"/>
  <c r="N382" i="36"/>
  <c r="O382" i="36" s="1"/>
  <c r="P382" i="36" s="1"/>
  <c r="M383" i="36"/>
  <c r="N383" i="36"/>
  <c r="M384" i="36"/>
  <c r="N384" i="36"/>
  <c r="M385" i="36"/>
  <c r="N385" i="36"/>
  <c r="M386" i="36"/>
  <c r="N386" i="36"/>
  <c r="O386" i="36" s="1"/>
  <c r="P386" i="36" s="1"/>
  <c r="M387" i="36"/>
  <c r="N387" i="36"/>
  <c r="M388" i="36"/>
  <c r="N388" i="36"/>
  <c r="O388" i="36" s="1"/>
  <c r="P388" i="36" s="1"/>
  <c r="M389" i="36"/>
  <c r="N389" i="36"/>
  <c r="M390" i="36"/>
  <c r="N390" i="36"/>
  <c r="O390" i="36" s="1"/>
  <c r="P390" i="36" s="1"/>
  <c r="M391" i="36"/>
  <c r="N391" i="36"/>
  <c r="M392" i="36"/>
  <c r="N392" i="36"/>
  <c r="O392" i="36" s="1"/>
  <c r="P392" i="36" s="1"/>
  <c r="M393" i="36"/>
  <c r="N393" i="36"/>
  <c r="M394" i="36"/>
  <c r="N394" i="36"/>
  <c r="M395" i="36"/>
  <c r="N395" i="36"/>
  <c r="M396" i="36"/>
  <c r="N396" i="36"/>
  <c r="O396" i="36" s="1"/>
  <c r="P396" i="36" s="1"/>
  <c r="M397" i="36"/>
  <c r="N397" i="36"/>
  <c r="M398" i="36"/>
  <c r="N398" i="36"/>
  <c r="O398" i="36" s="1"/>
  <c r="P398" i="36" s="1"/>
  <c r="M399" i="36"/>
  <c r="N399" i="36"/>
  <c r="M400" i="36"/>
  <c r="N400" i="36"/>
  <c r="O400" i="36" s="1"/>
  <c r="P400" i="36" s="1"/>
  <c r="M401" i="36"/>
  <c r="N401" i="36"/>
  <c r="M402" i="36"/>
  <c r="N402" i="36"/>
  <c r="M403" i="36"/>
  <c r="N403" i="36"/>
  <c r="M404" i="36"/>
  <c r="N404" i="36"/>
  <c r="M405" i="36"/>
  <c r="N405" i="36"/>
  <c r="M406" i="36"/>
  <c r="N406" i="36"/>
  <c r="O406" i="36" s="1"/>
  <c r="P406" i="36" s="1"/>
  <c r="M407" i="36"/>
  <c r="N407" i="36"/>
  <c r="M408" i="36"/>
  <c r="N408" i="36"/>
  <c r="O408" i="36" s="1"/>
  <c r="P408" i="36" s="1"/>
  <c r="M409" i="36"/>
  <c r="N409" i="36"/>
  <c r="M410" i="36"/>
  <c r="N410" i="36"/>
  <c r="M411" i="36"/>
  <c r="N411" i="36"/>
  <c r="M412" i="36"/>
  <c r="N412" i="36"/>
  <c r="M413" i="36"/>
  <c r="N413" i="36"/>
  <c r="M414" i="36"/>
  <c r="N414" i="36"/>
  <c r="M415" i="36"/>
  <c r="N415" i="36"/>
  <c r="M416" i="36"/>
  <c r="N416" i="36"/>
  <c r="O416" i="36" s="1"/>
  <c r="P416" i="36" s="1"/>
  <c r="M417" i="36"/>
  <c r="N417" i="36"/>
  <c r="M418" i="36"/>
  <c r="N418" i="36"/>
  <c r="M419" i="36"/>
  <c r="N419" i="36"/>
  <c r="M420" i="36"/>
  <c r="N420" i="36"/>
  <c r="M421" i="36"/>
  <c r="N421" i="36"/>
  <c r="M422" i="36"/>
  <c r="N422" i="36"/>
  <c r="O422" i="36" s="1"/>
  <c r="P422" i="36" s="1"/>
  <c r="M423" i="36"/>
  <c r="N423" i="36"/>
  <c r="M424" i="36"/>
  <c r="N424" i="36"/>
  <c r="M425" i="36"/>
  <c r="N425" i="36"/>
  <c r="M426" i="36"/>
  <c r="N426" i="36"/>
  <c r="O426" i="36" s="1"/>
  <c r="P426" i="36" s="1"/>
  <c r="M427" i="36"/>
  <c r="N427" i="36"/>
  <c r="M428" i="36"/>
  <c r="N428" i="36"/>
  <c r="M429" i="36"/>
  <c r="N429" i="36"/>
  <c r="M430" i="36"/>
  <c r="N430" i="36"/>
  <c r="M431" i="36"/>
  <c r="N431" i="36"/>
  <c r="M432" i="36"/>
  <c r="N432" i="36"/>
  <c r="O432" i="36" s="1"/>
  <c r="P432" i="36" s="1"/>
  <c r="M433" i="36"/>
  <c r="N433" i="36"/>
  <c r="M434" i="36"/>
  <c r="N434" i="36"/>
  <c r="N4" i="36"/>
  <c r="N5" i="36"/>
  <c r="N6" i="36"/>
  <c r="N7" i="36"/>
  <c r="O7" i="36" s="1"/>
  <c r="P7" i="36" s="1"/>
  <c r="N8" i="36"/>
  <c r="N9" i="36"/>
  <c r="O9" i="36" s="1"/>
  <c r="P9" i="36" s="1"/>
  <c r="N10" i="36"/>
  <c r="O10" i="36" s="1"/>
  <c r="P10" i="36" s="1"/>
  <c r="N11" i="36"/>
  <c r="N12" i="36"/>
  <c r="N13" i="36"/>
  <c r="N3" i="36"/>
  <c r="O3" i="36" s="1"/>
  <c r="P3" i="36" s="1"/>
  <c r="M4" i="36"/>
  <c r="M5" i="36"/>
  <c r="M6" i="36"/>
  <c r="M7" i="36"/>
  <c r="M8" i="36"/>
  <c r="M9" i="36"/>
  <c r="M10" i="36"/>
  <c r="M11" i="36"/>
  <c r="M12" i="36"/>
  <c r="M13" i="36"/>
  <c r="M3" i="36"/>
  <c r="M2" i="36"/>
  <c r="O75" i="36" l="1"/>
  <c r="P75" i="36" s="1"/>
  <c r="O71" i="36"/>
  <c r="P71" i="36" s="1"/>
  <c r="O57" i="36"/>
  <c r="P57" i="36" s="1"/>
  <c r="O222" i="36"/>
  <c r="P222" i="36" s="1"/>
  <c r="O135" i="36"/>
  <c r="P135" i="36" s="1"/>
  <c r="O131" i="36"/>
  <c r="P131" i="36" s="1"/>
  <c r="O83" i="36"/>
  <c r="P83" i="36" s="1"/>
  <c r="O39" i="36"/>
  <c r="P39" i="36" s="1"/>
  <c r="O371" i="36"/>
  <c r="P371" i="36" s="1"/>
  <c r="O363" i="36"/>
  <c r="P363" i="36" s="1"/>
  <c r="O359" i="36"/>
  <c r="P359" i="36" s="1"/>
  <c r="O263" i="36"/>
  <c r="P263" i="36" s="1"/>
  <c r="O220" i="36"/>
  <c r="P220" i="36" s="1"/>
  <c r="O196" i="36"/>
  <c r="P196" i="36" s="1"/>
  <c r="O251" i="36"/>
  <c r="P251" i="36" s="1"/>
  <c r="O243" i="36"/>
  <c r="P243" i="36" s="1"/>
  <c r="O58" i="36"/>
  <c r="P58" i="36" s="1"/>
  <c r="O30" i="36"/>
  <c r="P30" i="36" s="1"/>
  <c r="O26" i="36"/>
  <c r="P26" i="36" s="1"/>
  <c r="O22" i="36"/>
  <c r="P22" i="36" s="1"/>
  <c r="O90" i="36"/>
  <c r="P90" i="36" s="1"/>
  <c r="O293" i="36"/>
  <c r="P293" i="36" s="1"/>
  <c r="O285" i="36"/>
  <c r="P285" i="36" s="1"/>
  <c r="O277" i="36"/>
  <c r="P277" i="36" s="1"/>
  <c r="O230" i="36"/>
  <c r="P230" i="36" s="1"/>
  <c r="O125" i="36"/>
  <c r="P125" i="36" s="1"/>
  <c r="O113" i="36"/>
  <c r="P113" i="36" s="1"/>
  <c r="O97" i="36"/>
  <c r="P97" i="36" s="1"/>
  <c r="O93" i="36"/>
  <c r="P93" i="36" s="1"/>
  <c r="O89" i="36"/>
  <c r="P89" i="36" s="1"/>
  <c r="O28" i="36"/>
  <c r="P28" i="36" s="1"/>
  <c r="O24" i="36"/>
  <c r="P24" i="36" s="1"/>
  <c r="O6" i="36"/>
  <c r="P6" i="36" s="1"/>
  <c r="O411" i="36"/>
  <c r="P411" i="36" s="1"/>
  <c r="O403" i="36"/>
  <c r="P403" i="36" s="1"/>
  <c r="O395" i="36"/>
  <c r="P395" i="36" s="1"/>
  <c r="O387" i="36"/>
  <c r="P387" i="36" s="1"/>
  <c r="O308" i="36"/>
  <c r="P308" i="36" s="1"/>
  <c r="O249" i="36"/>
  <c r="P249" i="36" s="1"/>
  <c r="O206" i="36"/>
  <c r="P206" i="36" s="1"/>
  <c r="O198" i="36"/>
  <c r="P198" i="36" s="1"/>
  <c r="O183" i="36"/>
  <c r="P183" i="36" s="1"/>
  <c r="O77" i="36"/>
  <c r="P77" i="36" s="1"/>
  <c r="O73" i="36"/>
  <c r="P73" i="36" s="1"/>
  <c r="O215" i="36"/>
  <c r="P215" i="36" s="1"/>
  <c r="O292" i="36"/>
  <c r="P292" i="36" s="1"/>
  <c r="O284" i="36"/>
  <c r="P284" i="36" s="1"/>
  <c r="O237" i="36"/>
  <c r="P237" i="36" s="1"/>
  <c r="O190" i="36"/>
  <c r="P190" i="36" s="1"/>
  <c r="O124" i="36"/>
  <c r="P124" i="36" s="1"/>
  <c r="O108" i="36"/>
  <c r="P108" i="36" s="1"/>
  <c r="O46" i="36"/>
  <c r="P46" i="36" s="1"/>
  <c r="O42" i="36"/>
  <c r="P42" i="36" s="1"/>
  <c r="O227" i="36"/>
  <c r="P227" i="36" s="1"/>
  <c r="O223" i="36"/>
  <c r="P223" i="36" s="1"/>
  <c r="O4" i="36"/>
  <c r="P4" i="36" s="1"/>
  <c r="O351" i="36"/>
  <c r="P351" i="36" s="1"/>
  <c r="O339" i="36"/>
  <c r="P339" i="36" s="1"/>
  <c r="O331" i="36"/>
  <c r="P331" i="36" s="1"/>
  <c r="O327" i="36"/>
  <c r="P327" i="36" s="1"/>
  <c r="O319" i="36"/>
  <c r="P319" i="36" s="1"/>
  <c r="O315" i="36"/>
  <c r="P315" i="36" s="1"/>
  <c r="O303" i="36"/>
  <c r="P303" i="36" s="1"/>
  <c r="O299" i="36"/>
  <c r="P299" i="36" s="1"/>
  <c r="O213" i="36"/>
  <c r="P213" i="36" s="1"/>
  <c r="O205" i="36"/>
  <c r="P205" i="36" s="1"/>
  <c r="O76" i="36"/>
  <c r="P76" i="36" s="1"/>
  <c r="O65" i="36"/>
  <c r="P65" i="36" s="1"/>
  <c r="O279" i="36"/>
  <c r="P279" i="36" s="1"/>
  <c r="O271" i="36"/>
  <c r="P271" i="36" s="1"/>
  <c r="O236" i="36"/>
  <c r="P236" i="36" s="1"/>
  <c r="O123" i="36"/>
  <c r="P123" i="36" s="1"/>
  <c r="O119" i="36"/>
  <c r="P119" i="36" s="1"/>
  <c r="O115" i="36"/>
  <c r="P115" i="36" s="1"/>
  <c r="O321" i="36"/>
  <c r="P321" i="36" s="1"/>
  <c r="O313" i="36"/>
  <c r="P313" i="36" s="1"/>
  <c r="O309" i="36"/>
  <c r="P309" i="36" s="1"/>
  <c r="O258" i="36"/>
  <c r="P258" i="36" s="1"/>
  <c r="O250" i="36"/>
  <c r="P250" i="36" s="1"/>
  <c r="O242" i="36"/>
  <c r="P242" i="36" s="1"/>
  <c r="O203" i="36"/>
  <c r="P203" i="36" s="1"/>
  <c r="O195" i="36"/>
  <c r="P195" i="36" s="1"/>
  <c r="O169" i="36"/>
  <c r="P169" i="36" s="1"/>
  <c r="O165" i="36"/>
  <c r="P165" i="36" s="1"/>
  <c r="O161" i="36"/>
  <c r="P161" i="36" s="1"/>
  <c r="O145" i="36"/>
  <c r="P145" i="36" s="1"/>
  <c r="O137" i="36"/>
  <c r="P137" i="36" s="1"/>
  <c r="O55" i="36"/>
  <c r="P55" i="36" s="1"/>
  <c r="O21" i="36"/>
  <c r="P21" i="36" s="1"/>
  <c r="O379" i="36"/>
  <c r="P379" i="36" s="1"/>
  <c r="O8" i="36"/>
  <c r="P8" i="36" s="1"/>
  <c r="O430" i="36"/>
  <c r="P430" i="36" s="1"/>
  <c r="O420" i="36"/>
  <c r="P420" i="36" s="1"/>
  <c r="O410" i="36"/>
  <c r="P410" i="36" s="1"/>
  <c r="O376" i="36"/>
  <c r="P376" i="36" s="1"/>
  <c r="O362" i="36"/>
  <c r="P362" i="36" s="1"/>
  <c r="O355" i="36"/>
  <c r="P355" i="36" s="1"/>
  <c r="O344" i="36"/>
  <c r="P344" i="36" s="1"/>
  <c r="O330" i="36"/>
  <c r="P330" i="36" s="1"/>
  <c r="O323" i="36"/>
  <c r="P323" i="36" s="1"/>
  <c r="O305" i="36"/>
  <c r="P305" i="36" s="1"/>
  <c r="O295" i="36"/>
  <c r="P295" i="36" s="1"/>
  <c r="O274" i="36"/>
  <c r="P274" i="36" s="1"/>
  <c r="O270" i="36"/>
  <c r="P270" i="36" s="1"/>
  <c r="O267" i="36"/>
  <c r="P267" i="36" s="1"/>
  <c r="O260" i="36"/>
  <c r="P260" i="36" s="1"/>
  <c r="O256" i="36"/>
  <c r="P256" i="36" s="1"/>
  <c r="O253" i="36"/>
  <c r="P253" i="36" s="1"/>
  <c r="O239" i="36"/>
  <c r="P239" i="36" s="1"/>
  <c r="O229" i="36"/>
  <c r="P229" i="36" s="1"/>
  <c r="O219" i="36"/>
  <c r="P219" i="36" s="1"/>
  <c r="O212" i="36"/>
  <c r="P212" i="36" s="1"/>
  <c r="O208" i="36"/>
  <c r="P208" i="36" s="1"/>
  <c r="O202" i="36"/>
  <c r="P202" i="36" s="1"/>
  <c r="O189" i="36"/>
  <c r="P189" i="36" s="1"/>
  <c r="O175" i="36"/>
  <c r="P175" i="36" s="1"/>
  <c r="O168" i="36"/>
  <c r="P168" i="36" s="1"/>
  <c r="O149" i="36"/>
  <c r="P149" i="36" s="1"/>
  <c r="O101" i="36"/>
  <c r="P101" i="36" s="1"/>
  <c r="O17" i="36"/>
  <c r="P17" i="36" s="1"/>
  <c r="O228" i="36"/>
  <c r="P228" i="36" s="1"/>
  <c r="O218" i="36"/>
  <c r="P218" i="36" s="1"/>
  <c r="O152" i="36"/>
  <c r="P152" i="36" s="1"/>
  <c r="O85" i="36"/>
  <c r="P85" i="36" s="1"/>
  <c r="O74" i="36"/>
  <c r="P74" i="36" s="1"/>
  <c r="O60" i="36"/>
  <c r="P60" i="36" s="1"/>
  <c r="O13" i="36"/>
  <c r="P13" i="36" s="1"/>
  <c r="O5" i="36"/>
  <c r="P5" i="36" s="1"/>
  <c r="O419" i="36"/>
  <c r="P419" i="36" s="1"/>
  <c r="O412" i="36"/>
  <c r="P412" i="36" s="1"/>
  <c r="O402" i="36"/>
  <c r="P402" i="36" s="1"/>
  <c r="O364" i="36"/>
  <c r="P364" i="36" s="1"/>
  <c r="O350" i="36"/>
  <c r="P350" i="36" s="1"/>
  <c r="O343" i="36"/>
  <c r="P343" i="36" s="1"/>
  <c r="O332" i="36"/>
  <c r="P332" i="36" s="1"/>
  <c r="O311" i="36"/>
  <c r="P311" i="36" s="1"/>
  <c r="O297" i="36"/>
  <c r="P297" i="36" s="1"/>
  <c r="O287" i="36"/>
  <c r="P287" i="36" s="1"/>
  <c r="O276" i="36"/>
  <c r="P276" i="36" s="1"/>
  <c r="O269" i="36"/>
  <c r="P269" i="36" s="1"/>
  <c r="O259" i="36"/>
  <c r="P259" i="36" s="1"/>
  <c r="O241" i="36"/>
  <c r="P241" i="36" s="1"/>
  <c r="O231" i="36"/>
  <c r="P231" i="36" s="1"/>
  <c r="O221" i="36"/>
  <c r="P221" i="36" s="1"/>
  <c r="O211" i="36"/>
  <c r="P211" i="36" s="1"/>
  <c r="O204" i="36"/>
  <c r="P204" i="36" s="1"/>
  <c r="O194" i="36"/>
  <c r="P194" i="36" s="1"/>
  <c r="O191" i="36"/>
  <c r="P191" i="36" s="1"/>
  <c r="O170" i="36"/>
  <c r="P170" i="36" s="1"/>
  <c r="O155" i="36"/>
  <c r="P155" i="36" s="1"/>
  <c r="O140" i="36"/>
  <c r="P140" i="36" s="1"/>
  <c r="O107" i="36"/>
  <c r="P107" i="36" s="1"/>
  <c r="O96" i="36"/>
  <c r="P96" i="36" s="1"/>
  <c r="O92" i="36"/>
  <c r="P92" i="36" s="1"/>
  <c r="O59" i="36"/>
  <c r="P59" i="36" s="1"/>
  <c r="O20" i="36"/>
  <c r="P20" i="36" s="1"/>
  <c r="O16" i="36"/>
  <c r="P16" i="36" s="1"/>
  <c r="O291" i="36"/>
  <c r="P291" i="36" s="1"/>
  <c r="O252" i="36"/>
  <c r="P252" i="36" s="1"/>
  <c r="O245" i="36"/>
  <c r="P245" i="36" s="1"/>
  <c r="O133" i="36"/>
  <c r="P133" i="36" s="1"/>
  <c r="O12" i="36"/>
  <c r="P12" i="36" s="1"/>
  <c r="O310" i="36"/>
  <c r="P310" i="36" s="1"/>
  <c r="O307" i="36"/>
  <c r="P307" i="36" s="1"/>
  <c r="O300" i="36"/>
  <c r="P300" i="36" s="1"/>
  <c r="O296" i="36"/>
  <c r="P296" i="36" s="1"/>
  <c r="O290" i="36"/>
  <c r="P290" i="36" s="1"/>
  <c r="O286" i="36"/>
  <c r="P286" i="36" s="1"/>
  <c r="O283" i="36"/>
  <c r="P283" i="36" s="1"/>
  <c r="O255" i="36"/>
  <c r="P255" i="36" s="1"/>
  <c r="O244" i="36"/>
  <c r="P244" i="36" s="1"/>
  <c r="O240" i="36"/>
  <c r="P240" i="36" s="1"/>
  <c r="O234" i="36"/>
  <c r="P234" i="36" s="1"/>
  <c r="O207" i="36"/>
  <c r="P207" i="36" s="1"/>
  <c r="O197" i="36"/>
  <c r="P197" i="36" s="1"/>
  <c r="O151" i="36"/>
  <c r="P151" i="36" s="1"/>
  <c r="O136" i="36"/>
  <c r="P136" i="36" s="1"/>
  <c r="O103" i="36"/>
  <c r="P103" i="36" s="1"/>
  <c r="O88" i="36"/>
  <c r="P88" i="36" s="1"/>
  <c r="O266" i="36"/>
  <c r="P266" i="36" s="1"/>
  <c r="O235" i="36"/>
  <c r="P235" i="36" s="1"/>
  <c r="O188" i="36"/>
  <c r="P188" i="36" s="1"/>
  <c r="O167" i="36"/>
  <c r="P167" i="36" s="1"/>
  <c r="O122" i="36"/>
  <c r="P122" i="36" s="1"/>
  <c r="O11" i="36"/>
  <c r="P11" i="36" s="1"/>
  <c r="O428" i="36"/>
  <c r="P428" i="36" s="1"/>
  <c r="O418" i="36"/>
  <c r="P418" i="36" s="1"/>
  <c r="O384" i="36"/>
  <c r="P384" i="36" s="1"/>
  <c r="O374" i="36"/>
  <c r="P374" i="36" s="1"/>
  <c r="O367" i="36"/>
  <c r="P367" i="36" s="1"/>
  <c r="O356" i="36"/>
  <c r="P356" i="36" s="1"/>
  <c r="O342" i="36"/>
  <c r="P342" i="36" s="1"/>
  <c r="O335" i="36"/>
  <c r="P335" i="36" s="1"/>
  <c r="O324" i="36"/>
  <c r="P324" i="36" s="1"/>
  <c r="O317" i="36"/>
  <c r="P317" i="36" s="1"/>
  <c r="O254" i="36"/>
  <c r="P254" i="36" s="1"/>
  <c r="O216" i="36"/>
  <c r="P216" i="36" s="1"/>
  <c r="O210" i="36"/>
  <c r="P210" i="36" s="1"/>
  <c r="O187" i="36"/>
  <c r="P187" i="36" s="1"/>
  <c r="O173" i="36"/>
  <c r="P173" i="36" s="1"/>
  <c r="O154" i="36"/>
  <c r="P154" i="36" s="1"/>
  <c r="O139" i="36"/>
  <c r="P139" i="36" s="1"/>
  <c r="O117" i="36"/>
  <c r="P117" i="36" s="1"/>
  <c r="O106" i="36"/>
  <c r="P106" i="36" s="1"/>
  <c r="O91" i="36"/>
  <c r="P91" i="36" s="1"/>
  <c r="O44" i="36"/>
  <c r="P44" i="36" s="1"/>
  <c r="O33" i="36"/>
  <c r="P33" i="36" s="1"/>
  <c r="O29" i="36"/>
  <c r="P29" i="36" s="1"/>
  <c r="O347" i="36"/>
  <c r="P347" i="36" s="1"/>
  <c r="O301" i="36"/>
  <c r="P301" i="36" s="1"/>
  <c r="O104" i="36"/>
  <c r="P104" i="36" s="1"/>
  <c r="O434" i="36"/>
  <c r="P434" i="36" s="1"/>
  <c r="O424" i="36"/>
  <c r="P424" i="36" s="1"/>
  <c r="O414" i="36"/>
  <c r="P414" i="36" s="1"/>
  <c r="O404" i="36"/>
  <c r="P404" i="36" s="1"/>
  <c r="O394" i="36"/>
  <c r="P394" i="36" s="1"/>
  <c r="O370" i="36"/>
  <c r="P370" i="36" s="1"/>
  <c r="O352" i="36"/>
  <c r="P352" i="36" s="1"/>
  <c r="O338" i="36"/>
  <c r="P338" i="36" s="1"/>
  <c r="O320" i="36"/>
  <c r="P320" i="36" s="1"/>
  <c r="O316" i="36"/>
  <c r="P316" i="36" s="1"/>
  <c r="O306" i="36"/>
  <c r="P306" i="36" s="1"/>
  <c r="O282" i="36"/>
  <c r="P282" i="36" s="1"/>
  <c r="O278" i="36"/>
  <c r="P278" i="36" s="1"/>
  <c r="O275" i="36"/>
  <c r="P275" i="36" s="1"/>
  <c r="O261" i="36"/>
  <c r="P261" i="36" s="1"/>
  <c r="O247" i="36"/>
  <c r="P247" i="36" s="1"/>
  <c r="O87" i="36"/>
  <c r="P87" i="36" s="1"/>
  <c r="O226" i="36"/>
  <c r="P226" i="36" s="1"/>
  <c r="O199" i="36"/>
  <c r="P199" i="36" s="1"/>
  <c r="O186" i="36"/>
  <c r="P186" i="36" s="1"/>
  <c r="O176" i="36"/>
  <c r="P176" i="36" s="1"/>
  <c r="O172" i="36"/>
  <c r="P172" i="36" s="1"/>
  <c r="O138" i="36"/>
  <c r="P138" i="36" s="1"/>
  <c r="O120" i="36"/>
  <c r="P120" i="36" s="1"/>
  <c r="O72" i="36"/>
  <c r="P72" i="36" s="1"/>
  <c r="O61" i="36"/>
  <c r="P61" i="36" s="1"/>
  <c r="O18" i="36"/>
  <c r="P18" i="36" s="1"/>
  <c r="O14" i="36"/>
  <c r="P14" i="36" s="1"/>
  <c r="O429" i="36"/>
  <c r="P429" i="36" s="1"/>
  <c r="O421" i="36"/>
  <c r="P421" i="36" s="1"/>
  <c r="O413" i="36"/>
  <c r="P413" i="36" s="1"/>
  <c r="O405" i="36"/>
  <c r="P405" i="36" s="1"/>
  <c r="O397" i="36"/>
  <c r="P397" i="36" s="1"/>
  <c r="O389" i="36"/>
  <c r="P389" i="36" s="1"/>
  <c r="O381" i="36"/>
  <c r="P381" i="36" s="1"/>
  <c r="O373" i="36"/>
  <c r="P373" i="36" s="1"/>
  <c r="O365" i="36"/>
  <c r="P365" i="36" s="1"/>
  <c r="O357" i="36"/>
  <c r="P357" i="36" s="1"/>
  <c r="O349" i="36"/>
  <c r="P349" i="36" s="1"/>
  <c r="O341" i="36"/>
  <c r="P341" i="36" s="1"/>
  <c r="O333" i="36"/>
  <c r="P333" i="36" s="1"/>
  <c r="O325" i="36"/>
  <c r="P325" i="36" s="1"/>
  <c r="O289" i="36"/>
  <c r="P289" i="36" s="1"/>
  <c r="O265" i="36"/>
  <c r="P265" i="36" s="1"/>
  <c r="O415" i="36"/>
  <c r="P415" i="36" s="1"/>
  <c r="O407" i="36"/>
  <c r="P407" i="36" s="1"/>
  <c r="O399" i="36"/>
  <c r="P399" i="36" s="1"/>
  <c r="O391" i="36"/>
  <c r="P391" i="36" s="1"/>
  <c r="O383" i="36"/>
  <c r="P383" i="36" s="1"/>
  <c r="O375" i="36"/>
  <c r="P375" i="36" s="1"/>
  <c r="O423" i="36"/>
  <c r="P423" i="36" s="1"/>
  <c r="O281" i="36"/>
  <c r="P281" i="36" s="1"/>
  <c r="O431" i="36"/>
  <c r="P431" i="36" s="1"/>
  <c r="O433" i="36"/>
  <c r="P433" i="36" s="1"/>
  <c r="O425" i="36"/>
  <c r="P425" i="36" s="1"/>
  <c r="O417" i="36"/>
  <c r="P417" i="36" s="1"/>
  <c r="O409" i="36"/>
  <c r="P409" i="36" s="1"/>
  <c r="O401" i="36"/>
  <c r="P401" i="36" s="1"/>
  <c r="O393" i="36"/>
  <c r="P393" i="36" s="1"/>
  <c r="O385" i="36"/>
  <c r="P385" i="36" s="1"/>
  <c r="O377" i="36"/>
  <c r="P377" i="36" s="1"/>
  <c r="O369" i="36"/>
  <c r="P369" i="36" s="1"/>
  <c r="O361" i="36"/>
  <c r="P361" i="36" s="1"/>
  <c r="O353" i="36"/>
  <c r="P353" i="36" s="1"/>
  <c r="O345" i="36"/>
  <c r="P345" i="36" s="1"/>
  <c r="O337" i="36"/>
  <c r="P337" i="36" s="1"/>
  <c r="O329" i="36"/>
  <c r="P329" i="36" s="1"/>
  <c r="O257" i="36"/>
  <c r="P257" i="36" s="1"/>
  <c r="O427" i="36"/>
  <c r="P427" i="36" s="1"/>
  <c r="O273" i="36"/>
  <c r="P273" i="36" s="1"/>
  <c r="O217" i="36"/>
  <c r="P217" i="36" s="1"/>
  <c r="O209" i="36"/>
  <c r="P209" i="36" s="1"/>
  <c r="O201" i="36"/>
  <c r="P201" i="36" s="1"/>
  <c r="O193" i="36"/>
  <c r="P193" i="36" s="1"/>
  <c r="O185" i="36"/>
  <c r="P185" i="36" s="1"/>
  <c r="O157" i="36"/>
  <c r="P157" i="36" s="1"/>
  <c r="O128" i="36"/>
  <c r="P128" i="36" s="1"/>
  <c r="O233" i="36"/>
  <c r="P233" i="36" s="1"/>
  <c r="O225" i="36"/>
  <c r="P225" i="36" s="1"/>
  <c r="O171" i="36"/>
  <c r="P171" i="36" s="1"/>
  <c r="O109" i="36"/>
  <c r="P109" i="36" s="1"/>
  <c r="O80" i="36"/>
  <c r="P80" i="36" s="1"/>
  <c r="O48" i="36"/>
  <c r="P48" i="36" s="1"/>
  <c r="O141" i="36"/>
  <c r="P141" i="36" s="1"/>
  <c r="O112" i="36"/>
  <c r="P112" i="36" s="1"/>
  <c r="O144" i="36"/>
  <c r="P144" i="36" s="1"/>
  <c r="O64" i="36"/>
  <c r="P64" i="36" s="1"/>
  <c r="O32" i="36"/>
  <c r="P32" i="36" s="1"/>
  <c r="O180" i="36"/>
  <c r="P180" i="36" s="1"/>
  <c r="O164" i="36"/>
  <c r="P164" i="36" s="1"/>
  <c r="O148" i="36"/>
  <c r="P148" i="36" s="1"/>
  <c r="O132" i="36"/>
  <c r="P132" i="36" s="1"/>
  <c r="O116" i="36"/>
  <c r="P116" i="36" s="1"/>
  <c r="O100" i="36"/>
  <c r="P100" i="36" s="1"/>
  <c r="O84" i="36"/>
  <c r="P84" i="36" s="1"/>
  <c r="O68" i="36"/>
  <c r="P68" i="36" s="1"/>
  <c r="O52" i="36"/>
  <c r="P52" i="36" s="1"/>
  <c r="O36" i="36"/>
  <c r="P36" i="36" s="1"/>
  <c r="O182" i="36"/>
  <c r="P182" i="36" s="1"/>
  <c r="O166" i="36"/>
  <c r="P166" i="36" s="1"/>
  <c r="O150" i="36"/>
  <c r="P150" i="36" s="1"/>
  <c r="O134" i="36"/>
  <c r="P134" i="36" s="1"/>
  <c r="O118" i="36"/>
  <c r="P118" i="36" s="1"/>
  <c r="O102" i="36"/>
  <c r="P102" i="36" s="1"/>
  <c r="O86" i="36"/>
  <c r="P86" i="36" s="1"/>
  <c r="O70" i="36"/>
  <c r="P70" i="36" s="1"/>
  <c r="O54" i="36"/>
  <c r="P54" i="36" s="1"/>
  <c r="O38" i="36"/>
  <c r="P38" i="36" s="1"/>
  <c r="O178" i="36"/>
  <c r="P178" i="36" s="1"/>
  <c r="O162" i="36"/>
  <c r="P162" i="36" s="1"/>
  <c r="O146" i="36"/>
  <c r="P146" i="36" s="1"/>
  <c r="O130" i="36"/>
  <c r="P130" i="36" s="1"/>
  <c r="O114" i="36"/>
  <c r="P114" i="36" s="1"/>
  <c r="O98" i="36"/>
  <c r="P98" i="36" s="1"/>
  <c r="O82" i="36"/>
  <c r="P82" i="36" s="1"/>
  <c r="O66" i="36"/>
  <c r="P66" i="36" s="1"/>
  <c r="O50" i="36"/>
  <c r="P50" i="36" s="1"/>
  <c r="O34" i="36"/>
  <c r="P34" i="36" s="1"/>
  <c r="O56" i="36"/>
  <c r="P56" i="36" s="1"/>
  <c r="O40" i="36"/>
  <c r="P40" i="36" s="1"/>
  <c r="O174" i="36"/>
  <c r="P174" i="36" s="1"/>
  <c r="O158" i="36"/>
  <c r="P158" i="36" s="1"/>
  <c r="O142" i="36"/>
  <c r="P142" i="36" s="1"/>
  <c r="O126" i="36"/>
  <c r="P126" i="36" s="1"/>
  <c r="O110" i="36"/>
  <c r="P110" i="36" s="1"/>
  <c r="O94" i="36"/>
  <c r="P94" i="36" s="1"/>
  <c r="O78" i="36"/>
  <c r="P78" i="36" s="1"/>
  <c r="O62" i="36"/>
  <c r="P62" i="36" s="1"/>
  <c r="R3" i="36" l="1"/>
  <c r="S3" i="36" s="1"/>
</calcChain>
</file>

<file path=xl/sharedStrings.xml><?xml version="1.0" encoding="utf-8"?>
<sst xmlns="http://schemas.openxmlformats.org/spreadsheetml/2006/main" count="173" uniqueCount="81">
  <si>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</si>
  <si>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</si>
  <si>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</si>
  <si>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</si>
  <si>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</si>
  <si>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</si>
  <si>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</si>
  <si>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</si>
  <si>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</si>
  <si>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</si>
  <si>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</si>
  <si>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</si>
  <si>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</si>
  <si>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</si>
  <si>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</si>
  <si>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</si>
  <si>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</si>
  <si>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</si>
  <si>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</si>
  <si>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</si>
  <si>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</si>
  <si>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</si>
  <si>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</si>
  <si>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</si>
  <si>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Bank Prime Loan Rate</t>
  </si>
  <si>
    <t>HOUST</t>
  </si>
  <si>
    <t>Housing Starts: Total: New Privately Owned Housing Units Started</t>
  </si>
  <si>
    <t>Monthly</t>
  </si>
  <si>
    <t>M</t>
  </si>
  <si>
    <t>Thousands of Units</t>
  </si>
  <si>
    <t>Thousands</t>
  </si>
  <si>
    <t>Index 1982-84=100</t>
  </si>
  <si>
    <t>Percent</t>
  </si>
  <si>
    <t>lin</t>
  </si>
  <si>
    <t>U.S. Department of Commerce: Census Bureau</t>
  </si>
  <si>
    <t>1959-01-01 to 2014-05-01</t>
  </si>
  <si>
    <t>date</t>
  </si>
  <si>
    <t>value</t>
  </si>
  <si>
    <t>USCONS</t>
  </si>
  <si>
    <t>CES2000000008</t>
  </si>
  <si>
    <t>All Employees: Construction</t>
  </si>
  <si>
    <t>Average Hourly Earnings of Production and Nonsupervisory Employees: Construction</t>
  </si>
  <si>
    <t>Thousands of Persons</t>
  </si>
  <si>
    <t>Dollars per Hour</t>
  </si>
  <si>
    <t>U.S. Department of Labor: Bureau of Labor Statistics</t>
  </si>
  <si>
    <t>CLF16OV</t>
  </si>
  <si>
    <t>POP</t>
  </si>
  <si>
    <t>CPIAUCSL</t>
  </si>
  <si>
    <t>DSPIC96</t>
  </si>
  <si>
    <t>Real Disposable Personal Income</t>
  </si>
  <si>
    <t>Billions of Chained 2009 Dollars</t>
  </si>
  <si>
    <t>UMCSENT</t>
  </si>
  <si>
    <t>University of Michigan: Consumer Sentiment©</t>
  </si>
  <si>
    <t>Index 1st Quarter 1966=100</t>
  </si>
  <si>
    <t>UNRATE</t>
  </si>
  <si>
    <t>MPRIME</t>
  </si>
  <si>
    <t>Civilian Labor Force</t>
  </si>
  <si>
    <t>1948-01-01 to 2014-05-01</t>
  </si>
  <si>
    <t>Total Population: All Ages including Armed Forces Overseas</t>
  </si>
  <si>
    <t>1952-01-01 to 2014-05-01</t>
  </si>
  <si>
    <t>1939-01-01 to 2014-05-01</t>
  </si>
  <si>
    <t>Consumer Price Index for All Urban Consumers: All Items</t>
  </si>
  <si>
    <t>1947-01-01 to 2014-05-01</t>
  </si>
  <si>
    <t>U.S. Department of Commerce: Bureau of Economic Analysis</t>
  </si>
  <si>
    <t>1959-01-01 to 2014-04-01</t>
  </si>
  <si>
    <t>Thomson Reuters/University of Michigan</t>
  </si>
  <si>
    <t>1978-01-01 to 2013-12-01</t>
  </si>
  <si>
    <t>Civilian Unemployment Rate</t>
  </si>
  <si>
    <t>Board of Governors of the Federal Reserve System</t>
  </si>
  <si>
    <t>1949-01-01 to 2014-05-01</t>
  </si>
  <si>
    <t>MORTG</t>
  </si>
  <si>
    <t>30-Year Conventional Mortgage Rate©</t>
  </si>
  <si>
    <t>1971-04-01 to 2014-05-01</t>
  </si>
  <si>
    <t>Date</t>
  </si>
  <si>
    <t>PROBABILITY OUTPUT</t>
  </si>
  <si>
    <t>Percentile</t>
  </si>
  <si>
    <t>Predicted</t>
  </si>
  <si>
    <t>Forecast Error (ACT-FC)</t>
  </si>
  <si>
    <t>Absolute Forecast Error (AFE)</t>
  </si>
  <si>
    <t>Mean Absolute Forecast Error (MFE)</t>
  </si>
  <si>
    <t>Mean % Forecast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</si>
</sst>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6" formatCode="0.0"/>
    <numFmt numFmtId="169" formatCode="mm/dd/yyyy"/>
    <numFmt numFmtId="170" formatCode="_(* #,##0_);_(* \(#,##0\);_(* &quot;-&quot;??_);_(@_)"/>
    <numFmt numFmtId="171" formatCode="0.0%"/>
  </numFmts>
  <fonts count="4" x14ac:knownFonts="1">
    <font>
      <sz val="11"/>
      <color theme="1"/>
      <name val="Calibri"/>
      <family val="2"/>
      <scheme val="minor"/>
    </font>
    <font>
      <i/>
      <sz val="11"/>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cellStyleXfs>
  <cellXfs count="19">
    <xf numFmtId="0" fontId="0" fillId="0" borderId="0" xfId="0"/>
    <xf numFmtId="0" fontId="0" fillId="0" borderId="0" xfId="0" applyAlignment="1">
      <alignment wrapText="1"/>
    </xf>
    <xf numFmtId="0" fontId="0" fillId="0" borderId="0" xfId="0" applyFill="1" applyBorder="1" applyAlignment="1"/>
    <xf numFmtId="0" fontId="0" fillId="0" borderId="1" xfId="0" applyFill="1" applyBorder="1" applyAlignment="1"/>
    <xf numFmtId="0" fontId="1" fillId="0" borderId="2" xfId="0" applyFont="1" applyFill="1" applyBorder="1" applyAlignment="1">
      <alignment horizontal="center"/>
    </xf>
    <xf numFmtId="0" fontId="1" fillId="0" borderId="2" xfId="0" applyFont="1" applyFill="1" applyBorder="1" applyAlignment="1">
      <alignment horizontal="centerContinuous"/>
    </xf>
    <xf numFmtId="166" fontId="0" fillId="0" borderId="0" xfId="0" applyNumberFormat="1"/>
    <xf numFmtId="169" fontId="0" fillId="0" borderId="0" xfId="0" applyNumberFormat="1"/>
    <xf numFmtId="169" fontId="3" fillId="0" borderId="0" xfId="2" applyNumberFormat="1"/>
    <xf numFmtId="169" fontId="3" fillId="0" borderId="0" xfId="2" applyNumberFormat="1" applyAlignment="1">
      <alignment wrapText="1"/>
    </xf>
    <xf numFmtId="169" fontId="0" fillId="0" borderId="0" xfId="0" applyNumberFormat="1" applyAlignment="1">
      <alignment wrapText="1"/>
    </xf>
    <xf numFmtId="170" fontId="0" fillId="0" borderId="0" xfId="1" applyNumberFormat="1" applyFont="1"/>
    <xf numFmtId="170" fontId="0" fillId="0" borderId="0" xfId="0" applyNumberFormat="1"/>
    <xf numFmtId="171" fontId="0" fillId="0" borderId="0" xfId="3" applyNumberFormat="1" applyFont="1"/>
    <xf numFmtId="169" fontId="0" fillId="2" borderId="0" xfId="0" applyNumberFormat="1" applyFill="1"/>
    <xf numFmtId="166" fontId="0" fillId="2" borderId="0" xfId="0" applyNumberFormat="1" applyFill="1"/>
    <xf numFmtId="0" fontId="0" fillId="2" borderId="0" xfId="0" applyFill="1"/>
    <xf numFmtId="170" fontId="0" fillId="2" borderId="0" xfId="1" applyNumberFormat="1" applyFont="1" applyFill="1"/>
    <xf numFmtId="170" fontId="0" fillId="2" borderId="0" xfId="0" applyNumberFormat="1" applyFill="1"/>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Normal Probability Plot</a:t>
            </a:r>
          </a:p>
        </c:rich>
      </c:tx>
      <c:layout/>
      <c:overlay val="0"/>
    </c:title>
    <c:autoTitleDeleted val="0"/>
    <c:plotArea>
      <c:layout/>
      <c:scatterChart>
        <c:scatterStyle val="lineMarker"/>
        <c:varyColors val="0"/>
        <c:ser>
          <c:idx val="0"/>
          <c:order val="0"/>
          <c:spPr>
            <a:ln w="28575">
              <a:noFill/>
            </a:ln>
          </c:spPr>
          <c:xVal>
            <c:numRef>
              <c:f>RevOutput!$A$46:$A$477</c:f>
              <c:numCache>
                <c:formatCode>General</c:formatCode>
                <c:ptCount val="432"/>
                <c:pt idx="0">
                  <c:v>0.11574074074074074</c:v>
                </c:pt>
                <c:pt idx="1">
                  <c:v>0.34722222222222221</c:v>
                </c:pt>
                <c:pt idx="2">
                  <c:v>0.57870370370370372</c:v>
                </c:pt>
                <c:pt idx="3">
                  <c:v>0.81018518518518512</c:v>
                </c:pt>
                <c:pt idx="4">
                  <c:v>1.0416666666666667</c:v>
                </c:pt>
                <c:pt idx="5">
                  <c:v>1.2731481481481481</c:v>
                </c:pt>
                <c:pt idx="6">
                  <c:v>1.5046296296296295</c:v>
                </c:pt>
                <c:pt idx="7">
                  <c:v>1.7361111111111112</c:v>
                </c:pt>
                <c:pt idx="8">
                  <c:v>1.9675925925925926</c:v>
                </c:pt>
                <c:pt idx="9">
                  <c:v>2.1990740740740744</c:v>
                </c:pt>
                <c:pt idx="10">
                  <c:v>2.4305555555555558</c:v>
                </c:pt>
                <c:pt idx="11">
                  <c:v>2.6620370370370372</c:v>
                </c:pt>
                <c:pt idx="12">
                  <c:v>2.8935185185185186</c:v>
                </c:pt>
                <c:pt idx="13">
                  <c:v>3.125</c:v>
                </c:pt>
                <c:pt idx="14">
                  <c:v>3.3564814814814818</c:v>
                </c:pt>
                <c:pt idx="15">
                  <c:v>3.5879629629629632</c:v>
                </c:pt>
                <c:pt idx="16">
                  <c:v>3.8194444444444446</c:v>
                </c:pt>
                <c:pt idx="17">
                  <c:v>4.0509259259259256</c:v>
                </c:pt>
                <c:pt idx="18">
                  <c:v>4.2824074074074074</c:v>
                </c:pt>
                <c:pt idx="19">
                  <c:v>4.5138888888888884</c:v>
                </c:pt>
                <c:pt idx="20">
                  <c:v>4.7453703703703702</c:v>
                </c:pt>
                <c:pt idx="21">
                  <c:v>4.9768518518518512</c:v>
                </c:pt>
                <c:pt idx="22">
                  <c:v>5.208333333333333</c:v>
                </c:pt>
                <c:pt idx="23">
                  <c:v>5.4398148148148149</c:v>
                </c:pt>
                <c:pt idx="24">
                  <c:v>5.6712962962962958</c:v>
                </c:pt>
                <c:pt idx="25">
                  <c:v>5.9027777777777777</c:v>
                </c:pt>
                <c:pt idx="26">
                  <c:v>6.1342592592592586</c:v>
                </c:pt>
                <c:pt idx="27">
                  <c:v>6.3657407407407405</c:v>
                </c:pt>
                <c:pt idx="28">
                  <c:v>6.5972222222222223</c:v>
                </c:pt>
                <c:pt idx="29">
                  <c:v>6.8287037037037033</c:v>
                </c:pt>
                <c:pt idx="30">
                  <c:v>7.0601851851851851</c:v>
                </c:pt>
                <c:pt idx="31">
                  <c:v>7.2916666666666661</c:v>
                </c:pt>
                <c:pt idx="32">
                  <c:v>7.5231481481481479</c:v>
                </c:pt>
                <c:pt idx="33">
                  <c:v>7.7546296296296298</c:v>
                </c:pt>
                <c:pt idx="34">
                  <c:v>7.9861111111111107</c:v>
                </c:pt>
                <c:pt idx="35">
                  <c:v>8.2175925925925917</c:v>
                </c:pt>
                <c:pt idx="36">
                  <c:v>8.4490740740740744</c:v>
                </c:pt>
                <c:pt idx="37">
                  <c:v>8.6805555555555554</c:v>
                </c:pt>
                <c:pt idx="38">
                  <c:v>8.9120370370370363</c:v>
                </c:pt>
                <c:pt idx="39">
                  <c:v>9.143518518518519</c:v>
                </c:pt>
                <c:pt idx="40">
                  <c:v>9.375</c:v>
                </c:pt>
                <c:pt idx="41">
                  <c:v>9.606481481481481</c:v>
                </c:pt>
                <c:pt idx="42">
                  <c:v>9.8379629629629619</c:v>
                </c:pt>
                <c:pt idx="43">
                  <c:v>10.069444444444445</c:v>
                </c:pt>
                <c:pt idx="44">
                  <c:v>10.300925925925926</c:v>
                </c:pt>
                <c:pt idx="45">
                  <c:v>10.532407407407407</c:v>
                </c:pt>
                <c:pt idx="46">
                  <c:v>10.763888888888889</c:v>
                </c:pt>
                <c:pt idx="47">
                  <c:v>10.99537037037037</c:v>
                </c:pt>
                <c:pt idx="48">
                  <c:v>11.226851851851851</c:v>
                </c:pt>
                <c:pt idx="49">
                  <c:v>11.458333333333334</c:v>
                </c:pt>
                <c:pt idx="50">
                  <c:v>11.689814814814815</c:v>
                </c:pt>
                <c:pt idx="51">
                  <c:v>11.921296296296296</c:v>
                </c:pt>
                <c:pt idx="52">
                  <c:v>12.152777777777777</c:v>
                </c:pt>
                <c:pt idx="53">
                  <c:v>12.38425925925926</c:v>
                </c:pt>
                <c:pt idx="54">
                  <c:v>12.61574074074074</c:v>
                </c:pt>
                <c:pt idx="55">
                  <c:v>12.847222222222221</c:v>
                </c:pt>
                <c:pt idx="56">
                  <c:v>13.078703703703704</c:v>
                </c:pt>
                <c:pt idx="57">
                  <c:v>13.310185185185185</c:v>
                </c:pt>
                <c:pt idx="58">
                  <c:v>13.541666666666666</c:v>
                </c:pt>
                <c:pt idx="59">
                  <c:v>13.773148148148149</c:v>
                </c:pt>
                <c:pt idx="60">
                  <c:v>14.00462962962963</c:v>
                </c:pt>
                <c:pt idx="61">
                  <c:v>14.236111111111111</c:v>
                </c:pt>
                <c:pt idx="62">
                  <c:v>14.467592592592592</c:v>
                </c:pt>
                <c:pt idx="63">
                  <c:v>14.699074074074074</c:v>
                </c:pt>
                <c:pt idx="64">
                  <c:v>14.930555555555555</c:v>
                </c:pt>
                <c:pt idx="65">
                  <c:v>15.162037037037036</c:v>
                </c:pt>
                <c:pt idx="66">
                  <c:v>15.393518518518519</c:v>
                </c:pt>
                <c:pt idx="67">
                  <c:v>15.625</c:v>
                </c:pt>
                <c:pt idx="68">
                  <c:v>15.856481481481481</c:v>
                </c:pt>
                <c:pt idx="69">
                  <c:v>16.087962962962962</c:v>
                </c:pt>
                <c:pt idx="70">
                  <c:v>16.319444444444443</c:v>
                </c:pt>
                <c:pt idx="71">
                  <c:v>16.550925925925927</c:v>
                </c:pt>
                <c:pt idx="72">
                  <c:v>16.782407407407408</c:v>
                </c:pt>
                <c:pt idx="73">
                  <c:v>17.013888888888889</c:v>
                </c:pt>
                <c:pt idx="74">
                  <c:v>17.24537037037037</c:v>
                </c:pt>
                <c:pt idx="75">
                  <c:v>17.476851851851851</c:v>
                </c:pt>
                <c:pt idx="76">
                  <c:v>17.708333333333332</c:v>
                </c:pt>
                <c:pt idx="77">
                  <c:v>17.939814814814813</c:v>
                </c:pt>
                <c:pt idx="78">
                  <c:v>18.171296296296298</c:v>
                </c:pt>
                <c:pt idx="79">
                  <c:v>18.402777777777779</c:v>
                </c:pt>
                <c:pt idx="80">
                  <c:v>18.63425925925926</c:v>
                </c:pt>
                <c:pt idx="81">
                  <c:v>18.86574074074074</c:v>
                </c:pt>
                <c:pt idx="82">
                  <c:v>19.097222222222221</c:v>
                </c:pt>
                <c:pt idx="83">
                  <c:v>19.328703703703702</c:v>
                </c:pt>
                <c:pt idx="84">
                  <c:v>19.560185185185183</c:v>
                </c:pt>
                <c:pt idx="85">
                  <c:v>19.791666666666668</c:v>
                </c:pt>
                <c:pt idx="86">
                  <c:v>20.023148148148149</c:v>
                </c:pt>
                <c:pt idx="87">
                  <c:v>20.25462962962963</c:v>
                </c:pt>
                <c:pt idx="88">
                  <c:v>20.486111111111111</c:v>
                </c:pt>
                <c:pt idx="89">
                  <c:v>20.717592592592592</c:v>
                </c:pt>
                <c:pt idx="90">
                  <c:v>20.949074074074073</c:v>
                </c:pt>
                <c:pt idx="91">
                  <c:v>21.180555555555557</c:v>
                </c:pt>
                <c:pt idx="92">
                  <c:v>21.412037037037038</c:v>
                </c:pt>
                <c:pt idx="93">
                  <c:v>21.643518518518519</c:v>
                </c:pt>
                <c:pt idx="94">
                  <c:v>21.875</c:v>
                </c:pt>
                <c:pt idx="95">
                  <c:v>22.106481481481481</c:v>
                </c:pt>
                <c:pt idx="96">
                  <c:v>22.337962962962962</c:v>
                </c:pt>
                <c:pt idx="97">
                  <c:v>22.569444444444443</c:v>
                </c:pt>
                <c:pt idx="98">
                  <c:v>22.800925925925927</c:v>
                </c:pt>
                <c:pt idx="99">
                  <c:v>23.032407407407408</c:v>
                </c:pt>
                <c:pt idx="100">
                  <c:v>23.263888888888889</c:v>
                </c:pt>
                <c:pt idx="101">
                  <c:v>23.49537037037037</c:v>
                </c:pt>
                <c:pt idx="102">
                  <c:v>23.726851851851851</c:v>
                </c:pt>
                <c:pt idx="103">
                  <c:v>23.958333333333332</c:v>
                </c:pt>
                <c:pt idx="104">
                  <c:v>24.189814814814813</c:v>
                </c:pt>
                <c:pt idx="105">
                  <c:v>24.421296296296298</c:v>
                </c:pt>
                <c:pt idx="106">
                  <c:v>24.652777777777779</c:v>
                </c:pt>
                <c:pt idx="107">
                  <c:v>24.88425925925926</c:v>
                </c:pt>
                <c:pt idx="108">
                  <c:v>25.11574074074074</c:v>
                </c:pt>
                <c:pt idx="109">
                  <c:v>25.347222222222221</c:v>
                </c:pt>
                <c:pt idx="110">
                  <c:v>25.578703703703702</c:v>
                </c:pt>
                <c:pt idx="111">
                  <c:v>25.810185185185183</c:v>
                </c:pt>
                <c:pt idx="112">
                  <c:v>26.041666666666668</c:v>
                </c:pt>
                <c:pt idx="113">
                  <c:v>26.273148148148149</c:v>
                </c:pt>
                <c:pt idx="114">
                  <c:v>26.50462962962963</c:v>
                </c:pt>
                <c:pt idx="115">
                  <c:v>26.736111111111111</c:v>
                </c:pt>
                <c:pt idx="116">
                  <c:v>26.967592592592592</c:v>
                </c:pt>
                <c:pt idx="117">
                  <c:v>27.199074074074073</c:v>
                </c:pt>
                <c:pt idx="118">
                  <c:v>27.430555555555557</c:v>
                </c:pt>
                <c:pt idx="119">
                  <c:v>27.662037037037038</c:v>
                </c:pt>
                <c:pt idx="120">
                  <c:v>27.893518518518519</c:v>
                </c:pt>
                <c:pt idx="121">
                  <c:v>28.125</c:v>
                </c:pt>
                <c:pt idx="122">
                  <c:v>28.356481481481481</c:v>
                </c:pt>
                <c:pt idx="123">
                  <c:v>28.587962962962962</c:v>
                </c:pt>
                <c:pt idx="124">
                  <c:v>28.819444444444443</c:v>
                </c:pt>
                <c:pt idx="125">
                  <c:v>29.050925925925927</c:v>
                </c:pt>
                <c:pt idx="126">
                  <c:v>29.282407407407408</c:v>
                </c:pt>
                <c:pt idx="127">
                  <c:v>29.513888888888889</c:v>
                </c:pt>
                <c:pt idx="128">
                  <c:v>29.74537037037037</c:v>
                </c:pt>
                <c:pt idx="129">
                  <c:v>29.976851851851851</c:v>
                </c:pt>
                <c:pt idx="130">
                  <c:v>30.208333333333332</c:v>
                </c:pt>
                <c:pt idx="131">
                  <c:v>30.439814814814813</c:v>
                </c:pt>
                <c:pt idx="132">
                  <c:v>30.671296296296298</c:v>
                </c:pt>
                <c:pt idx="133">
                  <c:v>30.902777777777779</c:v>
                </c:pt>
                <c:pt idx="134">
                  <c:v>31.13425925925926</c:v>
                </c:pt>
                <c:pt idx="135">
                  <c:v>31.36574074074074</c:v>
                </c:pt>
                <c:pt idx="136">
                  <c:v>31.597222222222221</c:v>
                </c:pt>
                <c:pt idx="137">
                  <c:v>31.828703703703702</c:v>
                </c:pt>
                <c:pt idx="138">
                  <c:v>32.060185185185183</c:v>
                </c:pt>
                <c:pt idx="139">
                  <c:v>32.291666666666664</c:v>
                </c:pt>
                <c:pt idx="140">
                  <c:v>32.523148148148145</c:v>
                </c:pt>
                <c:pt idx="141">
                  <c:v>32.754629629629626</c:v>
                </c:pt>
                <c:pt idx="142">
                  <c:v>32.986111111111114</c:v>
                </c:pt>
                <c:pt idx="143">
                  <c:v>33.217592592592595</c:v>
                </c:pt>
                <c:pt idx="144">
                  <c:v>33.449074074074076</c:v>
                </c:pt>
                <c:pt idx="145">
                  <c:v>33.680555555555557</c:v>
                </c:pt>
                <c:pt idx="146">
                  <c:v>33.912037037037038</c:v>
                </c:pt>
                <c:pt idx="147">
                  <c:v>34.143518518518519</c:v>
                </c:pt>
                <c:pt idx="148">
                  <c:v>34.375</c:v>
                </c:pt>
                <c:pt idx="149">
                  <c:v>34.606481481481481</c:v>
                </c:pt>
                <c:pt idx="150">
                  <c:v>34.837962962962962</c:v>
                </c:pt>
                <c:pt idx="151">
                  <c:v>35.069444444444443</c:v>
                </c:pt>
                <c:pt idx="152">
                  <c:v>35.300925925925924</c:v>
                </c:pt>
                <c:pt idx="153">
                  <c:v>35.532407407407405</c:v>
                </c:pt>
                <c:pt idx="154">
                  <c:v>35.763888888888886</c:v>
                </c:pt>
                <c:pt idx="155">
                  <c:v>35.995370370370374</c:v>
                </c:pt>
                <c:pt idx="156">
                  <c:v>36.226851851851855</c:v>
                </c:pt>
                <c:pt idx="157">
                  <c:v>36.458333333333336</c:v>
                </c:pt>
                <c:pt idx="158">
                  <c:v>36.689814814814817</c:v>
                </c:pt>
                <c:pt idx="159">
                  <c:v>36.921296296296298</c:v>
                </c:pt>
                <c:pt idx="160">
                  <c:v>37.152777777777779</c:v>
                </c:pt>
                <c:pt idx="161">
                  <c:v>37.38425925925926</c:v>
                </c:pt>
                <c:pt idx="162">
                  <c:v>37.61574074074074</c:v>
                </c:pt>
                <c:pt idx="163">
                  <c:v>37.847222222222221</c:v>
                </c:pt>
                <c:pt idx="164">
                  <c:v>38.078703703703702</c:v>
                </c:pt>
                <c:pt idx="165">
                  <c:v>38.310185185185183</c:v>
                </c:pt>
                <c:pt idx="166">
                  <c:v>38.541666666666664</c:v>
                </c:pt>
                <c:pt idx="167">
                  <c:v>38.773148148148145</c:v>
                </c:pt>
                <c:pt idx="168">
                  <c:v>39.004629629629626</c:v>
                </c:pt>
                <c:pt idx="169">
                  <c:v>39.236111111111114</c:v>
                </c:pt>
                <c:pt idx="170">
                  <c:v>39.467592592592595</c:v>
                </c:pt>
                <c:pt idx="171">
                  <c:v>39.699074074074076</c:v>
                </c:pt>
                <c:pt idx="172">
                  <c:v>39.930555555555557</c:v>
                </c:pt>
                <c:pt idx="173">
                  <c:v>40.162037037037038</c:v>
                </c:pt>
                <c:pt idx="174">
                  <c:v>40.393518518518519</c:v>
                </c:pt>
                <c:pt idx="175">
                  <c:v>40.625</c:v>
                </c:pt>
                <c:pt idx="176">
                  <c:v>40.856481481481481</c:v>
                </c:pt>
                <c:pt idx="177">
                  <c:v>41.087962962962962</c:v>
                </c:pt>
                <c:pt idx="178">
                  <c:v>41.319444444444443</c:v>
                </c:pt>
                <c:pt idx="179">
                  <c:v>41.550925925925924</c:v>
                </c:pt>
                <c:pt idx="180">
                  <c:v>41.782407407407405</c:v>
                </c:pt>
                <c:pt idx="181">
                  <c:v>42.013888888888886</c:v>
                </c:pt>
                <c:pt idx="182">
                  <c:v>42.245370370370374</c:v>
                </c:pt>
                <c:pt idx="183">
                  <c:v>42.476851851851855</c:v>
                </c:pt>
                <c:pt idx="184">
                  <c:v>42.708333333333336</c:v>
                </c:pt>
                <c:pt idx="185">
                  <c:v>42.939814814814817</c:v>
                </c:pt>
                <c:pt idx="186">
                  <c:v>43.171296296296298</c:v>
                </c:pt>
                <c:pt idx="187">
                  <c:v>43.402777777777779</c:v>
                </c:pt>
                <c:pt idx="188">
                  <c:v>43.63425925925926</c:v>
                </c:pt>
                <c:pt idx="189">
                  <c:v>43.86574074074074</c:v>
                </c:pt>
                <c:pt idx="190">
                  <c:v>44.097222222222221</c:v>
                </c:pt>
                <c:pt idx="191">
                  <c:v>44.328703703703702</c:v>
                </c:pt>
                <c:pt idx="192">
                  <c:v>44.560185185185183</c:v>
                </c:pt>
                <c:pt idx="193">
                  <c:v>44.791666666666664</c:v>
                </c:pt>
                <c:pt idx="194">
                  <c:v>45.023148148148145</c:v>
                </c:pt>
                <c:pt idx="195">
                  <c:v>45.254629629629626</c:v>
                </c:pt>
                <c:pt idx="196">
                  <c:v>45.486111111111114</c:v>
                </c:pt>
                <c:pt idx="197">
                  <c:v>45.717592592592595</c:v>
                </c:pt>
                <c:pt idx="198">
                  <c:v>45.949074074074076</c:v>
                </c:pt>
                <c:pt idx="199">
                  <c:v>46.180555555555557</c:v>
                </c:pt>
                <c:pt idx="200">
                  <c:v>46.412037037037038</c:v>
                </c:pt>
                <c:pt idx="201">
                  <c:v>46.643518518518519</c:v>
                </c:pt>
                <c:pt idx="202">
                  <c:v>46.875</c:v>
                </c:pt>
                <c:pt idx="203">
                  <c:v>47.106481481481481</c:v>
                </c:pt>
                <c:pt idx="204">
                  <c:v>47.337962962962962</c:v>
                </c:pt>
                <c:pt idx="205">
                  <c:v>47.569444444444443</c:v>
                </c:pt>
                <c:pt idx="206">
                  <c:v>47.800925925925924</c:v>
                </c:pt>
                <c:pt idx="207">
                  <c:v>48.032407407407405</c:v>
                </c:pt>
                <c:pt idx="208">
                  <c:v>48.263888888888886</c:v>
                </c:pt>
                <c:pt idx="209">
                  <c:v>48.495370370370374</c:v>
                </c:pt>
                <c:pt idx="210">
                  <c:v>48.726851851851855</c:v>
                </c:pt>
                <c:pt idx="211">
                  <c:v>48.958333333333336</c:v>
                </c:pt>
                <c:pt idx="212">
                  <c:v>49.189814814814817</c:v>
                </c:pt>
                <c:pt idx="213">
                  <c:v>49.421296296296298</c:v>
                </c:pt>
                <c:pt idx="214">
                  <c:v>49.652777777777779</c:v>
                </c:pt>
                <c:pt idx="215">
                  <c:v>49.88425925925926</c:v>
                </c:pt>
                <c:pt idx="216">
                  <c:v>50.11574074074074</c:v>
                </c:pt>
                <c:pt idx="217">
                  <c:v>50.347222222222221</c:v>
                </c:pt>
                <c:pt idx="218">
                  <c:v>50.578703703703702</c:v>
                </c:pt>
                <c:pt idx="219">
                  <c:v>50.810185185185183</c:v>
                </c:pt>
                <c:pt idx="220">
                  <c:v>51.041666666666664</c:v>
                </c:pt>
                <c:pt idx="221">
                  <c:v>51.273148148148145</c:v>
                </c:pt>
                <c:pt idx="222">
                  <c:v>51.504629629629626</c:v>
                </c:pt>
                <c:pt idx="223">
                  <c:v>51.736111111111114</c:v>
                </c:pt>
                <c:pt idx="224">
                  <c:v>51.967592592592595</c:v>
                </c:pt>
                <c:pt idx="225">
                  <c:v>52.199074074074076</c:v>
                </c:pt>
                <c:pt idx="226">
                  <c:v>52.430555555555557</c:v>
                </c:pt>
                <c:pt idx="227">
                  <c:v>52.662037037037038</c:v>
                </c:pt>
                <c:pt idx="228">
                  <c:v>52.893518518518519</c:v>
                </c:pt>
                <c:pt idx="229">
                  <c:v>53.125</c:v>
                </c:pt>
                <c:pt idx="230">
                  <c:v>53.356481481481481</c:v>
                </c:pt>
                <c:pt idx="231">
                  <c:v>53.587962962962962</c:v>
                </c:pt>
                <c:pt idx="232">
                  <c:v>53.819444444444443</c:v>
                </c:pt>
                <c:pt idx="233">
                  <c:v>54.050925925925924</c:v>
                </c:pt>
                <c:pt idx="234">
                  <c:v>54.282407407407405</c:v>
                </c:pt>
                <c:pt idx="235">
                  <c:v>54.513888888888886</c:v>
                </c:pt>
                <c:pt idx="236">
                  <c:v>54.745370370370374</c:v>
                </c:pt>
                <c:pt idx="237">
                  <c:v>54.976851851851855</c:v>
                </c:pt>
                <c:pt idx="238">
                  <c:v>55.208333333333336</c:v>
                </c:pt>
                <c:pt idx="239">
                  <c:v>55.439814814814817</c:v>
                </c:pt>
                <c:pt idx="240">
                  <c:v>55.671296296296298</c:v>
                </c:pt>
                <c:pt idx="241">
                  <c:v>55.902777777777779</c:v>
                </c:pt>
                <c:pt idx="242">
                  <c:v>56.13425925925926</c:v>
                </c:pt>
                <c:pt idx="243">
                  <c:v>56.36574074074074</c:v>
                </c:pt>
                <c:pt idx="244">
                  <c:v>56.597222222222221</c:v>
                </c:pt>
                <c:pt idx="245">
                  <c:v>56.828703703703702</c:v>
                </c:pt>
                <c:pt idx="246">
                  <c:v>57.060185185185183</c:v>
                </c:pt>
                <c:pt idx="247">
                  <c:v>57.291666666666664</c:v>
                </c:pt>
                <c:pt idx="248">
                  <c:v>57.523148148148145</c:v>
                </c:pt>
                <c:pt idx="249">
                  <c:v>57.754629629629626</c:v>
                </c:pt>
                <c:pt idx="250">
                  <c:v>57.986111111111114</c:v>
                </c:pt>
                <c:pt idx="251">
                  <c:v>58.217592592592595</c:v>
                </c:pt>
                <c:pt idx="252">
                  <c:v>58.449074074074076</c:v>
                </c:pt>
                <c:pt idx="253">
                  <c:v>58.680555555555557</c:v>
                </c:pt>
                <c:pt idx="254">
                  <c:v>58.912037037037038</c:v>
                </c:pt>
                <c:pt idx="255">
                  <c:v>59.143518518518519</c:v>
                </c:pt>
                <c:pt idx="256">
                  <c:v>59.375</c:v>
                </c:pt>
                <c:pt idx="257">
                  <c:v>59.606481481481481</c:v>
                </c:pt>
                <c:pt idx="258">
                  <c:v>59.837962962962962</c:v>
                </c:pt>
                <c:pt idx="259">
                  <c:v>60.069444444444443</c:v>
                </c:pt>
                <c:pt idx="260">
                  <c:v>60.300925925925924</c:v>
                </c:pt>
                <c:pt idx="261">
                  <c:v>60.532407407407405</c:v>
                </c:pt>
                <c:pt idx="262">
                  <c:v>60.763888888888886</c:v>
                </c:pt>
                <c:pt idx="263">
                  <c:v>60.995370370370374</c:v>
                </c:pt>
                <c:pt idx="264">
                  <c:v>61.226851851851855</c:v>
                </c:pt>
                <c:pt idx="265">
                  <c:v>61.458333333333336</c:v>
                </c:pt>
                <c:pt idx="266">
                  <c:v>61.689814814814817</c:v>
                </c:pt>
                <c:pt idx="267">
                  <c:v>61.921296296296298</c:v>
                </c:pt>
                <c:pt idx="268">
                  <c:v>62.152777777777779</c:v>
                </c:pt>
                <c:pt idx="269">
                  <c:v>62.38425925925926</c:v>
                </c:pt>
                <c:pt idx="270">
                  <c:v>62.61574074074074</c:v>
                </c:pt>
                <c:pt idx="271">
                  <c:v>62.847222222222221</c:v>
                </c:pt>
                <c:pt idx="272">
                  <c:v>63.078703703703702</c:v>
                </c:pt>
                <c:pt idx="273">
                  <c:v>63.310185185185183</c:v>
                </c:pt>
                <c:pt idx="274">
                  <c:v>63.541666666666664</c:v>
                </c:pt>
                <c:pt idx="275">
                  <c:v>63.773148148148145</c:v>
                </c:pt>
                <c:pt idx="276">
                  <c:v>64.004629629629633</c:v>
                </c:pt>
                <c:pt idx="277">
                  <c:v>64.236111111111114</c:v>
                </c:pt>
                <c:pt idx="278">
                  <c:v>64.467592592592595</c:v>
                </c:pt>
                <c:pt idx="279">
                  <c:v>64.699074074074076</c:v>
                </c:pt>
                <c:pt idx="280">
                  <c:v>64.930555555555557</c:v>
                </c:pt>
                <c:pt idx="281">
                  <c:v>65.162037037037038</c:v>
                </c:pt>
                <c:pt idx="282">
                  <c:v>65.393518518518519</c:v>
                </c:pt>
                <c:pt idx="283">
                  <c:v>65.625000000000014</c:v>
                </c:pt>
                <c:pt idx="284">
                  <c:v>65.856481481481495</c:v>
                </c:pt>
                <c:pt idx="285">
                  <c:v>66.087962962962976</c:v>
                </c:pt>
                <c:pt idx="286">
                  <c:v>66.319444444444457</c:v>
                </c:pt>
                <c:pt idx="287">
                  <c:v>66.550925925925938</c:v>
                </c:pt>
                <c:pt idx="288">
                  <c:v>66.782407407407419</c:v>
                </c:pt>
                <c:pt idx="289">
                  <c:v>67.0138888888889</c:v>
                </c:pt>
                <c:pt idx="290">
                  <c:v>67.245370370370381</c:v>
                </c:pt>
                <c:pt idx="291">
                  <c:v>67.476851851851862</c:v>
                </c:pt>
                <c:pt idx="292">
                  <c:v>67.708333333333343</c:v>
                </c:pt>
                <c:pt idx="293">
                  <c:v>67.939814814814824</c:v>
                </c:pt>
                <c:pt idx="294">
                  <c:v>68.171296296296305</c:v>
                </c:pt>
                <c:pt idx="295">
                  <c:v>68.402777777777786</c:v>
                </c:pt>
                <c:pt idx="296">
                  <c:v>68.634259259259267</c:v>
                </c:pt>
                <c:pt idx="297">
                  <c:v>68.865740740740748</c:v>
                </c:pt>
                <c:pt idx="298">
                  <c:v>69.097222222222229</c:v>
                </c:pt>
                <c:pt idx="299">
                  <c:v>69.328703703703709</c:v>
                </c:pt>
                <c:pt idx="300">
                  <c:v>69.56018518518519</c:v>
                </c:pt>
                <c:pt idx="301">
                  <c:v>69.791666666666671</c:v>
                </c:pt>
                <c:pt idx="302">
                  <c:v>70.023148148148152</c:v>
                </c:pt>
                <c:pt idx="303">
                  <c:v>70.254629629629633</c:v>
                </c:pt>
                <c:pt idx="304">
                  <c:v>70.486111111111114</c:v>
                </c:pt>
                <c:pt idx="305">
                  <c:v>70.717592592592595</c:v>
                </c:pt>
                <c:pt idx="306">
                  <c:v>70.949074074074076</c:v>
                </c:pt>
                <c:pt idx="307">
                  <c:v>71.180555555555557</c:v>
                </c:pt>
                <c:pt idx="308">
                  <c:v>71.412037037037038</c:v>
                </c:pt>
                <c:pt idx="309">
                  <c:v>71.643518518518519</c:v>
                </c:pt>
                <c:pt idx="310">
                  <c:v>71.875000000000014</c:v>
                </c:pt>
                <c:pt idx="311">
                  <c:v>72.106481481481495</c:v>
                </c:pt>
                <c:pt idx="312">
                  <c:v>72.337962962962976</c:v>
                </c:pt>
                <c:pt idx="313">
                  <c:v>72.569444444444457</c:v>
                </c:pt>
                <c:pt idx="314">
                  <c:v>72.800925925925938</c:v>
                </c:pt>
                <c:pt idx="315">
                  <c:v>73.032407407407419</c:v>
                </c:pt>
                <c:pt idx="316">
                  <c:v>73.2638888888889</c:v>
                </c:pt>
                <c:pt idx="317">
                  <c:v>73.495370370370381</c:v>
                </c:pt>
                <c:pt idx="318">
                  <c:v>73.726851851851862</c:v>
                </c:pt>
                <c:pt idx="319">
                  <c:v>73.958333333333343</c:v>
                </c:pt>
                <c:pt idx="320">
                  <c:v>74.189814814814824</c:v>
                </c:pt>
                <c:pt idx="321">
                  <c:v>74.421296296296305</c:v>
                </c:pt>
                <c:pt idx="322">
                  <c:v>74.652777777777786</c:v>
                </c:pt>
                <c:pt idx="323">
                  <c:v>74.884259259259267</c:v>
                </c:pt>
                <c:pt idx="324">
                  <c:v>75.115740740740748</c:v>
                </c:pt>
                <c:pt idx="325">
                  <c:v>75.347222222222229</c:v>
                </c:pt>
                <c:pt idx="326">
                  <c:v>75.578703703703709</c:v>
                </c:pt>
                <c:pt idx="327">
                  <c:v>75.81018518518519</c:v>
                </c:pt>
                <c:pt idx="328">
                  <c:v>76.041666666666671</c:v>
                </c:pt>
                <c:pt idx="329">
                  <c:v>76.273148148148152</c:v>
                </c:pt>
                <c:pt idx="330">
                  <c:v>76.504629629629633</c:v>
                </c:pt>
                <c:pt idx="331">
                  <c:v>76.736111111111114</c:v>
                </c:pt>
                <c:pt idx="332">
                  <c:v>76.967592592592595</c:v>
                </c:pt>
                <c:pt idx="333">
                  <c:v>77.199074074074076</c:v>
                </c:pt>
                <c:pt idx="334">
                  <c:v>77.430555555555557</c:v>
                </c:pt>
                <c:pt idx="335">
                  <c:v>77.662037037037038</c:v>
                </c:pt>
                <c:pt idx="336">
                  <c:v>77.893518518518519</c:v>
                </c:pt>
                <c:pt idx="337">
                  <c:v>78.125000000000014</c:v>
                </c:pt>
                <c:pt idx="338">
                  <c:v>78.356481481481495</c:v>
                </c:pt>
                <c:pt idx="339">
                  <c:v>78.587962962962976</c:v>
                </c:pt>
                <c:pt idx="340">
                  <c:v>78.819444444444457</c:v>
                </c:pt>
                <c:pt idx="341">
                  <c:v>79.050925925925938</c:v>
                </c:pt>
                <c:pt idx="342">
                  <c:v>79.282407407407419</c:v>
                </c:pt>
                <c:pt idx="343">
                  <c:v>79.5138888888889</c:v>
                </c:pt>
                <c:pt idx="344">
                  <c:v>79.745370370370381</c:v>
                </c:pt>
                <c:pt idx="345">
                  <c:v>79.976851851851862</c:v>
                </c:pt>
                <c:pt idx="346">
                  <c:v>80.208333333333343</c:v>
                </c:pt>
                <c:pt idx="347">
                  <c:v>80.439814814814824</c:v>
                </c:pt>
                <c:pt idx="348">
                  <c:v>80.671296296296305</c:v>
                </c:pt>
                <c:pt idx="349">
                  <c:v>80.902777777777786</c:v>
                </c:pt>
                <c:pt idx="350">
                  <c:v>81.134259259259267</c:v>
                </c:pt>
                <c:pt idx="351">
                  <c:v>81.365740740740748</c:v>
                </c:pt>
                <c:pt idx="352">
                  <c:v>81.597222222222229</c:v>
                </c:pt>
                <c:pt idx="353">
                  <c:v>81.828703703703709</c:v>
                </c:pt>
                <c:pt idx="354">
                  <c:v>82.06018518518519</c:v>
                </c:pt>
                <c:pt idx="355">
                  <c:v>82.291666666666671</c:v>
                </c:pt>
                <c:pt idx="356">
                  <c:v>82.523148148148152</c:v>
                </c:pt>
                <c:pt idx="357">
                  <c:v>82.754629629629633</c:v>
                </c:pt>
                <c:pt idx="358">
                  <c:v>82.986111111111114</c:v>
                </c:pt>
                <c:pt idx="359">
                  <c:v>83.217592592592595</c:v>
                </c:pt>
                <c:pt idx="360">
                  <c:v>83.449074074074076</c:v>
                </c:pt>
                <c:pt idx="361">
                  <c:v>83.680555555555557</c:v>
                </c:pt>
                <c:pt idx="362">
                  <c:v>83.912037037037038</c:v>
                </c:pt>
                <c:pt idx="363">
                  <c:v>84.143518518518519</c:v>
                </c:pt>
                <c:pt idx="364">
                  <c:v>84.375000000000014</c:v>
                </c:pt>
                <c:pt idx="365">
                  <c:v>84.606481481481495</c:v>
                </c:pt>
                <c:pt idx="366">
                  <c:v>84.837962962962976</c:v>
                </c:pt>
                <c:pt idx="367">
                  <c:v>85.069444444444457</c:v>
                </c:pt>
                <c:pt idx="368">
                  <c:v>85.300925925925938</c:v>
                </c:pt>
                <c:pt idx="369">
                  <c:v>85.532407407407419</c:v>
                </c:pt>
                <c:pt idx="370">
                  <c:v>85.7638888888889</c:v>
                </c:pt>
                <c:pt idx="371">
                  <c:v>85.995370370370381</c:v>
                </c:pt>
                <c:pt idx="372">
                  <c:v>86.226851851851862</c:v>
                </c:pt>
                <c:pt idx="373">
                  <c:v>86.458333333333343</c:v>
                </c:pt>
                <c:pt idx="374">
                  <c:v>86.689814814814824</c:v>
                </c:pt>
                <c:pt idx="375">
                  <c:v>86.921296296296305</c:v>
                </c:pt>
                <c:pt idx="376">
                  <c:v>87.152777777777786</c:v>
                </c:pt>
                <c:pt idx="377">
                  <c:v>87.384259259259267</c:v>
                </c:pt>
                <c:pt idx="378">
                  <c:v>87.615740740740748</c:v>
                </c:pt>
                <c:pt idx="379">
                  <c:v>87.847222222222229</c:v>
                </c:pt>
                <c:pt idx="380">
                  <c:v>88.078703703703709</c:v>
                </c:pt>
                <c:pt idx="381">
                  <c:v>88.31018518518519</c:v>
                </c:pt>
                <c:pt idx="382">
                  <c:v>88.541666666666671</c:v>
                </c:pt>
                <c:pt idx="383">
                  <c:v>88.773148148148152</c:v>
                </c:pt>
                <c:pt idx="384">
                  <c:v>89.004629629629633</c:v>
                </c:pt>
                <c:pt idx="385">
                  <c:v>89.236111111111114</c:v>
                </c:pt>
                <c:pt idx="386">
                  <c:v>89.467592592592595</c:v>
                </c:pt>
                <c:pt idx="387">
                  <c:v>89.699074074074076</c:v>
                </c:pt>
                <c:pt idx="388">
                  <c:v>89.930555555555557</c:v>
                </c:pt>
                <c:pt idx="389">
                  <c:v>90.162037037037038</c:v>
                </c:pt>
                <c:pt idx="390">
                  <c:v>90.393518518518519</c:v>
                </c:pt>
                <c:pt idx="391">
                  <c:v>90.625000000000014</c:v>
                </c:pt>
                <c:pt idx="392">
                  <c:v>90.856481481481495</c:v>
                </c:pt>
                <c:pt idx="393">
                  <c:v>91.087962962962976</c:v>
                </c:pt>
                <c:pt idx="394">
                  <c:v>91.319444444444457</c:v>
                </c:pt>
                <c:pt idx="395">
                  <c:v>91.550925925925938</c:v>
                </c:pt>
                <c:pt idx="396">
                  <c:v>91.782407407407419</c:v>
                </c:pt>
                <c:pt idx="397">
                  <c:v>92.0138888888889</c:v>
                </c:pt>
                <c:pt idx="398">
                  <c:v>92.245370370370381</c:v>
                </c:pt>
                <c:pt idx="399">
                  <c:v>92.476851851851862</c:v>
                </c:pt>
                <c:pt idx="400">
                  <c:v>92.708333333333343</c:v>
                </c:pt>
                <c:pt idx="401">
                  <c:v>92.939814814814824</c:v>
                </c:pt>
                <c:pt idx="402">
                  <c:v>93.171296296296305</c:v>
                </c:pt>
                <c:pt idx="403">
                  <c:v>93.402777777777786</c:v>
                </c:pt>
                <c:pt idx="404">
                  <c:v>93.634259259259267</c:v>
                </c:pt>
                <c:pt idx="405">
                  <c:v>93.865740740740748</c:v>
                </c:pt>
                <c:pt idx="406">
                  <c:v>94.097222222222229</c:v>
                </c:pt>
                <c:pt idx="407">
                  <c:v>94.328703703703709</c:v>
                </c:pt>
                <c:pt idx="408">
                  <c:v>94.56018518518519</c:v>
                </c:pt>
                <c:pt idx="409">
                  <c:v>94.791666666666671</c:v>
                </c:pt>
                <c:pt idx="410">
                  <c:v>95.023148148148152</c:v>
                </c:pt>
                <c:pt idx="411">
                  <c:v>95.254629629629633</c:v>
                </c:pt>
                <c:pt idx="412">
                  <c:v>95.486111111111114</c:v>
                </c:pt>
                <c:pt idx="413">
                  <c:v>95.717592592592595</c:v>
                </c:pt>
                <c:pt idx="414">
                  <c:v>95.949074074074076</c:v>
                </c:pt>
                <c:pt idx="415">
                  <c:v>96.180555555555557</c:v>
                </c:pt>
                <c:pt idx="416">
                  <c:v>96.412037037037038</c:v>
                </c:pt>
                <c:pt idx="417">
                  <c:v>96.643518518518519</c:v>
                </c:pt>
                <c:pt idx="418">
                  <c:v>96.875000000000014</c:v>
                </c:pt>
                <c:pt idx="419">
                  <c:v>97.106481481481495</c:v>
                </c:pt>
                <c:pt idx="420">
                  <c:v>97.337962962962976</c:v>
                </c:pt>
                <c:pt idx="421">
                  <c:v>97.569444444444457</c:v>
                </c:pt>
                <c:pt idx="422">
                  <c:v>97.800925925925938</c:v>
                </c:pt>
                <c:pt idx="423">
                  <c:v>98.032407407407419</c:v>
                </c:pt>
                <c:pt idx="424">
                  <c:v>98.2638888888889</c:v>
                </c:pt>
                <c:pt idx="425">
                  <c:v>98.495370370370381</c:v>
                </c:pt>
                <c:pt idx="426">
                  <c:v>98.726851851851862</c:v>
                </c:pt>
                <c:pt idx="427">
                  <c:v>98.958333333333343</c:v>
                </c:pt>
                <c:pt idx="428">
                  <c:v>99.189814814814824</c:v>
                </c:pt>
                <c:pt idx="429">
                  <c:v>99.421296296296305</c:v>
                </c:pt>
                <c:pt idx="430">
                  <c:v>99.652777777777786</c:v>
                </c:pt>
                <c:pt idx="431">
                  <c:v>99.884259259259267</c:v>
                </c:pt>
              </c:numCache>
            </c:numRef>
          </c:xVal>
          <c:yVal>
            <c:numRef>
              <c:f>RevOutput!$B$46:$B$477</c:f>
              <c:numCache>
                <c:formatCode>General</c:formatCode>
                <c:ptCount val="432"/>
                <c:pt idx="0">
                  <c:v>478</c:v>
                </c:pt>
                <c:pt idx="1">
                  <c:v>490</c:v>
                </c:pt>
                <c:pt idx="2">
                  <c:v>505</c:v>
                </c:pt>
                <c:pt idx="3">
                  <c:v>517</c:v>
                </c:pt>
                <c:pt idx="4">
                  <c:v>534</c:v>
                </c:pt>
                <c:pt idx="5">
                  <c:v>536</c:v>
                </c:pt>
                <c:pt idx="6">
                  <c:v>539</c:v>
                </c:pt>
                <c:pt idx="7">
                  <c:v>540</c:v>
                </c:pt>
                <c:pt idx="8">
                  <c:v>543</c:v>
                </c:pt>
                <c:pt idx="9">
                  <c:v>545</c:v>
                </c:pt>
                <c:pt idx="10">
                  <c:v>546</c:v>
                </c:pt>
                <c:pt idx="11">
                  <c:v>554</c:v>
                </c:pt>
                <c:pt idx="12">
                  <c:v>560</c:v>
                </c:pt>
                <c:pt idx="13">
                  <c:v>561</c:v>
                </c:pt>
                <c:pt idx="14">
                  <c:v>581</c:v>
                </c:pt>
                <c:pt idx="15">
                  <c:v>582</c:v>
                </c:pt>
                <c:pt idx="16">
                  <c:v>583</c:v>
                </c:pt>
                <c:pt idx="17">
                  <c:v>585</c:v>
                </c:pt>
                <c:pt idx="18">
                  <c:v>585</c:v>
                </c:pt>
                <c:pt idx="19">
                  <c:v>585</c:v>
                </c:pt>
                <c:pt idx="20">
                  <c:v>586</c:v>
                </c:pt>
                <c:pt idx="21">
                  <c:v>588</c:v>
                </c:pt>
                <c:pt idx="22">
                  <c:v>594</c:v>
                </c:pt>
                <c:pt idx="23">
                  <c:v>594</c:v>
                </c:pt>
                <c:pt idx="24">
                  <c:v>599</c:v>
                </c:pt>
                <c:pt idx="25">
                  <c:v>600</c:v>
                </c:pt>
                <c:pt idx="26">
                  <c:v>604</c:v>
                </c:pt>
                <c:pt idx="27">
                  <c:v>608</c:v>
                </c:pt>
                <c:pt idx="28">
                  <c:v>610</c:v>
                </c:pt>
                <c:pt idx="29">
                  <c:v>614</c:v>
                </c:pt>
                <c:pt idx="30">
                  <c:v>623</c:v>
                </c:pt>
                <c:pt idx="31">
                  <c:v>630</c:v>
                </c:pt>
                <c:pt idx="32">
                  <c:v>636</c:v>
                </c:pt>
                <c:pt idx="33">
                  <c:v>650</c:v>
                </c:pt>
                <c:pt idx="34">
                  <c:v>652</c:v>
                </c:pt>
                <c:pt idx="35">
                  <c:v>687</c:v>
                </c:pt>
                <c:pt idx="36">
                  <c:v>694</c:v>
                </c:pt>
                <c:pt idx="37">
                  <c:v>695</c:v>
                </c:pt>
                <c:pt idx="38">
                  <c:v>704</c:v>
                </c:pt>
                <c:pt idx="39">
                  <c:v>708</c:v>
                </c:pt>
                <c:pt idx="40">
                  <c:v>711</c:v>
                </c:pt>
                <c:pt idx="41">
                  <c:v>723</c:v>
                </c:pt>
                <c:pt idx="42">
                  <c:v>740</c:v>
                </c:pt>
                <c:pt idx="43">
                  <c:v>753</c:v>
                </c:pt>
                <c:pt idx="44">
                  <c:v>754</c:v>
                </c:pt>
                <c:pt idx="45">
                  <c:v>757</c:v>
                </c:pt>
                <c:pt idx="46">
                  <c:v>777</c:v>
                </c:pt>
                <c:pt idx="47">
                  <c:v>798</c:v>
                </c:pt>
                <c:pt idx="48">
                  <c:v>820</c:v>
                </c:pt>
                <c:pt idx="49">
                  <c:v>831</c:v>
                </c:pt>
                <c:pt idx="50">
                  <c:v>833</c:v>
                </c:pt>
                <c:pt idx="51">
                  <c:v>837</c:v>
                </c:pt>
                <c:pt idx="52">
                  <c:v>843</c:v>
                </c:pt>
                <c:pt idx="53">
                  <c:v>844</c:v>
                </c:pt>
                <c:pt idx="54">
                  <c:v>847</c:v>
                </c:pt>
                <c:pt idx="55">
                  <c:v>848</c:v>
                </c:pt>
                <c:pt idx="56">
                  <c:v>863</c:v>
                </c:pt>
                <c:pt idx="57">
                  <c:v>866</c:v>
                </c:pt>
                <c:pt idx="58">
                  <c:v>873</c:v>
                </c:pt>
                <c:pt idx="59">
                  <c:v>885</c:v>
                </c:pt>
                <c:pt idx="60">
                  <c:v>896</c:v>
                </c:pt>
                <c:pt idx="61">
                  <c:v>898</c:v>
                </c:pt>
                <c:pt idx="62">
                  <c:v>902</c:v>
                </c:pt>
                <c:pt idx="63">
                  <c:v>910</c:v>
                </c:pt>
                <c:pt idx="64">
                  <c:v>911</c:v>
                </c:pt>
                <c:pt idx="65">
                  <c:v>915</c:v>
                </c:pt>
                <c:pt idx="66">
                  <c:v>915</c:v>
                </c:pt>
                <c:pt idx="67">
                  <c:v>917</c:v>
                </c:pt>
                <c:pt idx="68">
                  <c:v>921</c:v>
                </c:pt>
                <c:pt idx="69">
                  <c:v>923</c:v>
                </c:pt>
                <c:pt idx="70">
                  <c:v>927</c:v>
                </c:pt>
                <c:pt idx="71">
                  <c:v>931</c:v>
                </c:pt>
                <c:pt idx="72">
                  <c:v>936</c:v>
                </c:pt>
                <c:pt idx="73">
                  <c:v>940</c:v>
                </c:pt>
                <c:pt idx="74">
                  <c:v>951</c:v>
                </c:pt>
                <c:pt idx="75">
                  <c:v>965</c:v>
                </c:pt>
                <c:pt idx="76">
                  <c:v>969</c:v>
                </c:pt>
                <c:pt idx="77">
                  <c:v>973</c:v>
                </c:pt>
                <c:pt idx="78">
                  <c:v>976</c:v>
                </c:pt>
                <c:pt idx="79">
                  <c:v>994</c:v>
                </c:pt>
                <c:pt idx="80">
                  <c:v>996</c:v>
                </c:pt>
                <c:pt idx="81">
                  <c:v>1001</c:v>
                </c:pt>
                <c:pt idx="82">
                  <c:v>1005</c:v>
                </c:pt>
                <c:pt idx="83">
                  <c:v>1013</c:v>
                </c:pt>
                <c:pt idx="84">
                  <c:v>1014</c:v>
                </c:pt>
                <c:pt idx="85">
                  <c:v>1015</c:v>
                </c:pt>
                <c:pt idx="86">
                  <c:v>1025</c:v>
                </c:pt>
                <c:pt idx="87">
                  <c:v>1034</c:v>
                </c:pt>
                <c:pt idx="88">
                  <c:v>1036</c:v>
                </c:pt>
                <c:pt idx="89">
                  <c:v>1037</c:v>
                </c:pt>
                <c:pt idx="90">
                  <c:v>1041</c:v>
                </c:pt>
                <c:pt idx="91">
                  <c:v>1045</c:v>
                </c:pt>
                <c:pt idx="92">
                  <c:v>1046</c:v>
                </c:pt>
                <c:pt idx="93">
                  <c:v>1046</c:v>
                </c:pt>
                <c:pt idx="94">
                  <c:v>1047</c:v>
                </c:pt>
                <c:pt idx="95">
                  <c:v>1049</c:v>
                </c:pt>
                <c:pt idx="96">
                  <c:v>1051</c:v>
                </c:pt>
                <c:pt idx="97">
                  <c:v>1063</c:v>
                </c:pt>
                <c:pt idx="98">
                  <c:v>1079</c:v>
                </c:pt>
                <c:pt idx="99">
                  <c:v>1079</c:v>
                </c:pt>
                <c:pt idx="100">
                  <c:v>1083</c:v>
                </c:pt>
                <c:pt idx="101">
                  <c:v>1084</c:v>
                </c:pt>
                <c:pt idx="102">
                  <c:v>1099</c:v>
                </c:pt>
                <c:pt idx="103">
                  <c:v>1103</c:v>
                </c:pt>
                <c:pt idx="104">
                  <c:v>1103</c:v>
                </c:pt>
                <c:pt idx="105">
                  <c:v>1105</c:v>
                </c:pt>
                <c:pt idx="106">
                  <c:v>1110</c:v>
                </c:pt>
                <c:pt idx="107">
                  <c:v>1115</c:v>
                </c:pt>
                <c:pt idx="108">
                  <c:v>1139</c:v>
                </c:pt>
                <c:pt idx="109">
                  <c:v>1140</c:v>
                </c:pt>
                <c:pt idx="110">
                  <c:v>1144</c:v>
                </c:pt>
                <c:pt idx="111">
                  <c:v>1145</c:v>
                </c:pt>
                <c:pt idx="112">
                  <c:v>1145</c:v>
                </c:pt>
                <c:pt idx="113">
                  <c:v>1166</c:v>
                </c:pt>
                <c:pt idx="114">
                  <c:v>1171</c:v>
                </c:pt>
                <c:pt idx="115">
                  <c:v>1173</c:v>
                </c:pt>
                <c:pt idx="116">
                  <c:v>1176</c:v>
                </c:pt>
                <c:pt idx="117">
                  <c:v>1177</c:v>
                </c:pt>
                <c:pt idx="118">
                  <c:v>1183</c:v>
                </c:pt>
                <c:pt idx="119">
                  <c:v>1186</c:v>
                </c:pt>
                <c:pt idx="120">
                  <c:v>1196</c:v>
                </c:pt>
                <c:pt idx="121">
                  <c:v>1197</c:v>
                </c:pt>
                <c:pt idx="122">
                  <c:v>1210</c:v>
                </c:pt>
                <c:pt idx="123">
                  <c:v>1210</c:v>
                </c:pt>
                <c:pt idx="124">
                  <c:v>1212</c:v>
                </c:pt>
                <c:pt idx="125">
                  <c:v>1214</c:v>
                </c:pt>
                <c:pt idx="126">
                  <c:v>1214</c:v>
                </c:pt>
                <c:pt idx="127">
                  <c:v>1226</c:v>
                </c:pt>
                <c:pt idx="128">
                  <c:v>1227</c:v>
                </c:pt>
                <c:pt idx="129">
                  <c:v>1244</c:v>
                </c:pt>
                <c:pt idx="130">
                  <c:v>1246</c:v>
                </c:pt>
                <c:pt idx="131">
                  <c:v>1248</c:v>
                </c:pt>
                <c:pt idx="132">
                  <c:v>1249</c:v>
                </c:pt>
                <c:pt idx="133">
                  <c:v>1250</c:v>
                </c:pt>
                <c:pt idx="134">
                  <c:v>1251</c:v>
                </c:pt>
                <c:pt idx="135">
                  <c:v>1254</c:v>
                </c:pt>
                <c:pt idx="136">
                  <c:v>1258</c:v>
                </c:pt>
                <c:pt idx="137">
                  <c:v>1260</c:v>
                </c:pt>
                <c:pt idx="138">
                  <c:v>1264</c:v>
                </c:pt>
                <c:pt idx="139">
                  <c:v>1267</c:v>
                </c:pt>
                <c:pt idx="140">
                  <c:v>1269</c:v>
                </c:pt>
                <c:pt idx="141">
                  <c:v>1271</c:v>
                </c:pt>
                <c:pt idx="142">
                  <c:v>1272</c:v>
                </c:pt>
                <c:pt idx="143">
                  <c:v>1279</c:v>
                </c:pt>
                <c:pt idx="144">
                  <c:v>1280</c:v>
                </c:pt>
                <c:pt idx="145">
                  <c:v>1281</c:v>
                </c:pt>
                <c:pt idx="146">
                  <c:v>1289</c:v>
                </c:pt>
                <c:pt idx="147">
                  <c:v>1297</c:v>
                </c:pt>
                <c:pt idx="148">
                  <c:v>1300</c:v>
                </c:pt>
                <c:pt idx="149">
                  <c:v>1303</c:v>
                </c:pt>
                <c:pt idx="150">
                  <c:v>1306</c:v>
                </c:pt>
                <c:pt idx="151">
                  <c:v>1314</c:v>
                </c:pt>
                <c:pt idx="152">
                  <c:v>1316</c:v>
                </c:pt>
                <c:pt idx="153">
                  <c:v>1330</c:v>
                </c:pt>
                <c:pt idx="154">
                  <c:v>1331</c:v>
                </c:pt>
                <c:pt idx="155">
                  <c:v>1332</c:v>
                </c:pt>
                <c:pt idx="156">
                  <c:v>1337</c:v>
                </c:pt>
                <c:pt idx="157">
                  <c:v>1339</c:v>
                </c:pt>
                <c:pt idx="158">
                  <c:v>1341</c:v>
                </c:pt>
                <c:pt idx="159">
                  <c:v>1343</c:v>
                </c:pt>
                <c:pt idx="160">
                  <c:v>1350</c:v>
                </c:pt>
                <c:pt idx="161">
                  <c:v>1351</c:v>
                </c:pt>
                <c:pt idx="162">
                  <c:v>1354</c:v>
                </c:pt>
                <c:pt idx="163">
                  <c:v>1355</c:v>
                </c:pt>
                <c:pt idx="164">
                  <c:v>1360</c:v>
                </c:pt>
                <c:pt idx="165">
                  <c:v>1369</c:v>
                </c:pt>
                <c:pt idx="166">
                  <c:v>1369</c:v>
                </c:pt>
                <c:pt idx="167">
                  <c:v>1370</c:v>
                </c:pt>
                <c:pt idx="168">
                  <c:v>1372</c:v>
                </c:pt>
                <c:pt idx="169">
                  <c:v>1376</c:v>
                </c:pt>
                <c:pt idx="170">
                  <c:v>1390</c:v>
                </c:pt>
                <c:pt idx="171">
                  <c:v>1392</c:v>
                </c:pt>
                <c:pt idx="172">
                  <c:v>1392</c:v>
                </c:pt>
                <c:pt idx="173">
                  <c:v>1397</c:v>
                </c:pt>
                <c:pt idx="174">
                  <c:v>1400</c:v>
                </c:pt>
                <c:pt idx="175">
                  <c:v>1407</c:v>
                </c:pt>
                <c:pt idx="176">
                  <c:v>1409</c:v>
                </c:pt>
                <c:pt idx="177">
                  <c:v>1409</c:v>
                </c:pt>
                <c:pt idx="178">
                  <c:v>1410</c:v>
                </c:pt>
                <c:pt idx="179">
                  <c:v>1415</c:v>
                </c:pt>
                <c:pt idx="180">
                  <c:v>1416</c:v>
                </c:pt>
                <c:pt idx="181">
                  <c:v>1421</c:v>
                </c:pt>
                <c:pt idx="182">
                  <c:v>1422</c:v>
                </c:pt>
                <c:pt idx="183">
                  <c:v>1424</c:v>
                </c:pt>
                <c:pt idx="184">
                  <c:v>1425</c:v>
                </c:pt>
                <c:pt idx="185">
                  <c:v>1427</c:v>
                </c:pt>
                <c:pt idx="186">
                  <c:v>1431</c:v>
                </c:pt>
                <c:pt idx="187">
                  <c:v>1436</c:v>
                </c:pt>
                <c:pt idx="188">
                  <c:v>1437</c:v>
                </c:pt>
                <c:pt idx="189">
                  <c:v>1437</c:v>
                </c:pt>
                <c:pt idx="190">
                  <c:v>1439</c:v>
                </c:pt>
                <c:pt idx="191">
                  <c:v>1442</c:v>
                </c:pt>
                <c:pt idx="192">
                  <c:v>1448</c:v>
                </c:pt>
                <c:pt idx="193">
                  <c:v>1450</c:v>
                </c:pt>
                <c:pt idx="194">
                  <c:v>1450</c:v>
                </c:pt>
                <c:pt idx="195">
                  <c:v>1452</c:v>
                </c:pt>
                <c:pt idx="196">
                  <c:v>1455</c:v>
                </c:pt>
                <c:pt idx="197">
                  <c:v>1457</c:v>
                </c:pt>
                <c:pt idx="198">
                  <c:v>1461</c:v>
                </c:pt>
                <c:pt idx="199">
                  <c:v>1463</c:v>
                </c:pt>
                <c:pt idx="200">
                  <c:v>1465</c:v>
                </c:pt>
                <c:pt idx="201">
                  <c:v>1467</c:v>
                </c:pt>
                <c:pt idx="202">
                  <c:v>1467</c:v>
                </c:pt>
                <c:pt idx="203">
                  <c:v>1467</c:v>
                </c:pt>
                <c:pt idx="204">
                  <c:v>1471</c:v>
                </c:pt>
                <c:pt idx="205">
                  <c:v>1472</c:v>
                </c:pt>
                <c:pt idx="206">
                  <c:v>1472</c:v>
                </c:pt>
                <c:pt idx="207">
                  <c:v>1473</c:v>
                </c:pt>
                <c:pt idx="208">
                  <c:v>1474</c:v>
                </c:pt>
                <c:pt idx="209">
                  <c:v>1475</c:v>
                </c:pt>
                <c:pt idx="210">
                  <c:v>1478</c:v>
                </c:pt>
                <c:pt idx="211">
                  <c:v>1480</c:v>
                </c:pt>
                <c:pt idx="212">
                  <c:v>1482</c:v>
                </c:pt>
                <c:pt idx="213">
                  <c:v>1486</c:v>
                </c:pt>
                <c:pt idx="214">
                  <c:v>1489</c:v>
                </c:pt>
                <c:pt idx="215">
                  <c:v>1490</c:v>
                </c:pt>
                <c:pt idx="216">
                  <c:v>1491</c:v>
                </c:pt>
                <c:pt idx="217">
                  <c:v>1491</c:v>
                </c:pt>
                <c:pt idx="218">
                  <c:v>1492</c:v>
                </c:pt>
                <c:pt idx="219">
                  <c:v>1492</c:v>
                </c:pt>
                <c:pt idx="220">
                  <c:v>1493</c:v>
                </c:pt>
                <c:pt idx="221">
                  <c:v>1494</c:v>
                </c:pt>
                <c:pt idx="222">
                  <c:v>1495</c:v>
                </c:pt>
                <c:pt idx="223">
                  <c:v>1498</c:v>
                </c:pt>
                <c:pt idx="224">
                  <c:v>1504</c:v>
                </c:pt>
                <c:pt idx="225">
                  <c:v>1507</c:v>
                </c:pt>
                <c:pt idx="226">
                  <c:v>1510</c:v>
                </c:pt>
                <c:pt idx="227">
                  <c:v>1510</c:v>
                </c:pt>
                <c:pt idx="228">
                  <c:v>1511</c:v>
                </c:pt>
                <c:pt idx="229">
                  <c:v>1515</c:v>
                </c:pt>
                <c:pt idx="230">
                  <c:v>1516</c:v>
                </c:pt>
                <c:pt idx="231">
                  <c:v>1520</c:v>
                </c:pt>
                <c:pt idx="232">
                  <c:v>1520</c:v>
                </c:pt>
                <c:pt idx="233">
                  <c:v>1522</c:v>
                </c:pt>
                <c:pt idx="234">
                  <c:v>1523</c:v>
                </c:pt>
                <c:pt idx="235">
                  <c:v>1524</c:v>
                </c:pt>
                <c:pt idx="236">
                  <c:v>1525</c:v>
                </c:pt>
                <c:pt idx="237">
                  <c:v>1526</c:v>
                </c:pt>
                <c:pt idx="238">
                  <c:v>1532</c:v>
                </c:pt>
                <c:pt idx="239">
                  <c:v>1532</c:v>
                </c:pt>
                <c:pt idx="240">
                  <c:v>1533</c:v>
                </c:pt>
                <c:pt idx="241">
                  <c:v>1536</c:v>
                </c:pt>
                <c:pt idx="242">
                  <c:v>1540</c:v>
                </c:pt>
                <c:pt idx="243">
                  <c:v>1540</c:v>
                </c:pt>
                <c:pt idx="244">
                  <c:v>1541</c:v>
                </c:pt>
                <c:pt idx="245">
                  <c:v>1546</c:v>
                </c:pt>
                <c:pt idx="246">
                  <c:v>1547</c:v>
                </c:pt>
                <c:pt idx="247">
                  <c:v>1549</c:v>
                </c:pt>
                <c:pt idx="248">
                  <c:v>1551</c:v>
                </c:pt>
                <c:pt idx="249">
                  <c:v>1551</c:v>
                </c:pt>
                <c:pt idx="250">
                  <c:v>1553</c:v>
                </c:pt>
                <c:pt idx="251">
                  <c:v>1557</c:v>
                </c:pt>
                <c:pt idx="252">
                  <c:v>1559</c:v>
                </c:pt>
                <c:pt idx="253">
                  <c:v>1559</c:v>
                </c:pt>
                <c:pt idx="254">
                  <c:v>1562</c:v>
                </c:pt>
                <c:pt idx="255">
                  <c:v>1563</c:v>
                </c:pt>
                <c:pt idx="256">
                  <c:v>1564</c:v>
                </c:pt>
                <c:pt idx="257">
                  <c:v>1566</c:v>
                </c:pt>
                <c:pt idx="258">
                  <c:v>1567</c:v>
                </c:pt>
                <c:pt idx="259">
                  <c:v>1567</c:v>
                </c:pt>
                <c:pt idx="260">
                  <c:v>1568</c:v>
                </c:pt>
                <c:pt idx="261">
                  <c:v>1569</c:v>
                </c:pt>
                <c:pt idx="262">
                  <c:v>1570</c:v>
                </c:pt>
                <c:pt idx="263">
                  <c:v>1573</c:v>
                </c:pt>
                <c:pt idx="264">
                  <c:v>1575</c:v>
                </c:pt>
                <c:pt idx="265">
                  <c:v>1575</c:v>
                </c:pt>
                <c:pt idx="266">
                  <c:v>1582</c:v>
                </c:pt>
                <c:pt idx="267">
                  <c:v>1584</c:v>
                </c:pt>
                <c:pt idx="268">
                  <c:v>1586</c:v>
                </c:pt>
                <c:pt idx="269">
                  <c:v>1586</c:v>
                </c:pt>
                <c:pt idx="270">
                  <c:v>1590</c:v>
                </c:pt>
                <c:pt idx="271">
                  <c:v>1590</c:v>
                </c:pt>
                <c:pt idx="272">
                  <c:v>1592</c:v>
                </c:pt>
                <c:pt idx="273">
                  <c:v>1594</c:v>
                </c:pt>
                <c:pt idx="274">
                  <c:v>1600</c:v>
                </c:pt>
                <c:pt idx="275">
                  <c:v>1602</c:v>
                </c:pt>
                <c:pt idx="276">
                  <c:v>1604</c:v>
                </c:pt>
                <c:pt idx="277">
                  <c:v>1605</c:v>
                </c:pt>
                <c:pt idx="278">
                  <c:v>1605</c:v>
                </c:pt>
                <c:pt idx="279">
                  <c:v>1606</c:v>
                </c:pt>
                <c:pt idx="280">
                  <c:v>1608</c:v>
                </c:pt>
                <c:pt idx="281">
                  <c:v>1611</c:v>
                </c:pt>
                <c:pt idx="282">
                  <c:v>1612</c:v>
                </c:pt>
                <c:pt idx="283">
                  <c:v>1614</c:v>
                </c:pt>
                <c:pt idx="284">
                  <c:v>1614</c:v>
                </c:pt>
                <c:pt idx="285">
                  <c:v>1621</c:v>
                </c:pt>
                <c:pt idx="286">
                  <c:v>1623</c:v>
                </c:pt>
                <c:pt idx="287">
                  <c:v>1625</c:v>
                </c:pt>
                <c:pt idx="288">
                  <c:v>1626</c:v>
                </c:pt>
                <c:pt idx="289">
                  <c:v>1628</c:v>
                </c:pt>
                <c:pt idx="290">
                  <c:v>1629</c:v>
                </c:pt>
                <c:pt idx="291">
                  <c:v>1630</c:v>
                </c:pt>
                <c:pt idx="292">
                  <c:v>1632</c:v>
                </c:pt>
                <c:pt idx="293">
                  <c:v>1633</c:v>
                </c:pt>
                <c:pt idx="294">
                  <c:v>1635</c:v>
                </c:pt>
                <c:pt idx="295">
                  <c:v>1636</c:v>
                </c:pt>
                <c:pt idx="296">
                  <c:v>1636</c:v>
                </c:pt>
                <c:pt idx="297">
                  <c:v>1641</c:v>
                </c:pt>
                <c:pt idx="298">
                  <c:v>1642</c:v>
                </c:pt>
                <c:pt idx="299">
                  <c:v>1643</c:v>
                </c:pt>
                <c:pt idx="300">
                  <c:v>1648</c:v>
                </c:pt>
                <c:pt idx="301">
                  <c:v>1648</c:v>
                </c:pt>
                <c:pt idx="302">
                  <c:v>1648</c:v>
                </c:pt>
                <c:pt idx="303">
                  <c:v>1649</c:v>
                </c:pt>
                <c:pt idx="304">
                  <c:v>1649</c:v>
                </c:pt>
                <c:pt idx="305">
                  <c:v>1650</c:v>
                </c:pt>
                <c:pt idx="306">
                  <c:v>1655</c:v>
                </c:pt>
                <c:pt idx="307">
                  <c:v>1656</c:v>
                </c:pt>
                <c:pt idx="308">
                  <c:v>1660</c:v>
                </c:pt>
                <c:pt idx="309">
                  <c:v>1663</c:v>
                </c:pt>
                <c:pt idx="310">
                  <c:v>1669</c:v>
                </c:pt>
                <c:pt idx="311">
                  <c:v>1670</c:v>
                </c:pt>
                <c:pt idx="312">
                  <c:v>1670</c:v>
                </c:pt>
                <c:pt idx="313">
                  <c:v>1676</c:v>
                </c:pt>
                <c:pt idx="314">
                  <c:v>1676</c:v>
                </c:pt>
                <c:pt idx="315">
                  <c:v>1680</c:v>
                </c:pt>
                <c:pt idx="316">
                  <c:v>1681</c:v>
                </c:pt>
                <c:pt idx="317">
                  <c:v>1681</c:v>
                </c:pt>
                <c:pt idx="318">
                  <c:v>1684</c:v>
                </c:pt>
                <c:pt idx="319">
                  <c:v>1687</c:v>
                </c:pt>
                <c:pt idx="320">
                  <c:v>1688</c:v>
                </c:pt>
                <c:pt idx="321">
                  <c:v>1689</c:v>
                </c:pt>
                <c:pt idx="322">
                  <c:v>1695</c:v>
                </c:pt>
                <c:pt idx="323">
                  <c:v>1698</c:v>
                </c:pt>
                <c:pt idx="324">
                  <c:v>1698</c:v>
                </c:pt>
                <c:pt idx="325">
                  <c:v>1698</c:v>
                </c:pt>
                <c:pt idx="326">
                  <c:v>1698</c:v>
                </c:pt>
                <c:pt idx="327">
                  <c:v>1699</c:v>
                </c:pt>
                <c:pt idx="328">
                  <c:v>1708</c:v>
                </c:pt>
                <c:pt idx="329">
                  <c:v>1710</c:v>
                </c:pt>
                <c:pt idx="330">
                  <c:v>1710</c:v>
                </c:pt>
                <c:pt idx="331">
                  <c:v>1711</c:v>
                </c:pt>
                <c:pt idx="332">
                  <c:v>1715</c:v>
                </c:pt>
                <c:pt idx="333">
                  <c:v>1715</c:v>
                </c:pt>
                <c:pt idx="334">
                  <c:v>1717</c:v>
                </c:pt>
                <c:pt idx="335">
                  <c:v>1718</c:v>
                </c:pt>
                <c:pt idx="336">
                  <c:v>1720</c:v>
                </c:pt>
                <c:pt idx="337">
                  <c:v>1726</c:v>
                </c:pt>
                <c:pt idx="338">
                  <c:v>1726</c:v>
                </c:pt>
                <c:pt idx="339">
                  <c:v>1732</c:v>
                </c:pt>
                <c:pt idx="340">
                  <c:v>1733</c:v>
                </c:pt>
                <c:pt idx="341">
                  <c:v>1737</c:v>
                </c:pt>
                <c:pt idx="342">
                  <c:v>1737</c:v>
                </c:pt>
                <c:pt idx="343">
                  <c:v>1738</c:v>
                </c:pt>
                <c:pt idx="344">
                  <c:v>1743</c:v>
                </c:pt>
                <c:pt idx="345">
                  <c:v>1748</c:v>
                </c:pt>
                <c:pt idx="346">
                  <c:v>1748</c:v>
                </c:pt>
                <c:pt idx="347">
                  <c:v>1751</c:v>
                </c:pt>
                <c:pt idx="348">
                  <c:v>1753</c:v>
                </c:pt>
                <c:pt idx="349">
                  <c:v>1760</c:v>
                </c:pt>
                <c:pt idx="350">
                  <c:v>1764</c:v>
                </c:pt>
                <c:pt idx="351">
                  <c:v>1774</c:v>
                </c:pt>
                <c:pt idx="352">
                  <c:v>1774</c:v>
                </c:pt>
                <c:pt idx="353">
                  <c:v>1776</c:v>
                </c:pt>
                <c:pt idx="354">
                  <c:v>1778</c:v>
                </c:pt>
                <c:pt idx="355">
                  <c:v>1782</c:v>
                </c:pt>
                <c:pt idx="356">
                  <c:v>1782</c:v>
                </c:pt>
                <c:pt idx="357">
                  <c:v>1784</c:v>
                </c:pt>
                <c:pt idx="358">
                  <c:v>1785</c:v>
                </c:pt>
                <c:pt idx="359">
                  <c:v>1785</c:v>
                </c:pt>
                <c:pt idx="360">
                  <c:v>1788</c:v>
                </c:pt>
                <c:pt idx="361">
                  <c:v>1792</c:v>
                </c:pt>
                <c:pt idx="362">
                  <c:v>1800</c:v>
                </c:pt>
                <c:pt idx="363">
                  <c:v>1802</c:v>
                </c:pt>
                <c:pt idx="364">
                  <c:v>1804</c:v>
                </c:pt>
                <c:pt idx="365">
                  <c:v>1807</c:v>
                </c:pt>
                <c:pt idx="366">
                  <c:v>1821</c:v>
                </c:pt>
                <c:pt idx="367">
                  <c:v>1821</c:v>
                </c:pt>
                <c:pt idx="368">
                  <c:v>1828</c:v>
                </c:pt>
                <c:pt idx="369">
                  <c:v>1829</c:v>
                </c:pt>
                <c:pt idx="370">
                  <c:v>1832</c:v>
                </c:pt>
                <c:pt idx="371">
                  <c:v>1833</c:v>
                </c:pt>
                <c:pt idx="372">
                  <c:v>1833</c:v>
                </c:pt>
                <c:pt idx="373">
                  <c:v>1834</c:v>
                </c:pt>
                <c:pt idx="374">
                  <c:v>1843</c:v>
                </c:pt>
                <c:pt idx="375">
                  <c:v>1846</c:v>
                </c:pt>
                <c:pt idx="376">
                  <c:v>1847</c:v>
                </c:pt>
                <c:pt idx="377">
                  <c:v>1847</c:v>
                </c:pt>
                <c:pt idx="378">
                  <c:v>1848</c:v>
                </c:pt>
                <c:pt idx="379">
                  <c:v>1851</c:v>
                </c:pt>
                <c:pt idx="380">
                  <c:v>1853</c:v>
                </c:pt>
                <c:pt idx="381">
                  <c:v>1854</c:v>
                </c:pt>
                <c:pt idx="382">
                  <c:v>1864</c:v>
                </c:pt>
                <c:pt idx="383">
                  <c:v>1867</c:v>
                </c:pt>
                <c:pt idx="384">
                  <c:v>1876</c:v>
                </c:pt>
                <c:pt idx="385">
                  <c:v>1876</c:v>
                </c:pt>
                <c:pt idx="386">
                  <c:v>1897</c:v>
                </c:pt>
                <c:pt idx="387">
                  <c:v>1897</c:v>
                </c:pt>
                <c:pt idx="388">
                  <c:v>1905</c:v>
                </c:pt>
                <c:pt idx="389">
                  <c:v>1910</c:v>
                </c:pt>
                <c:pt idx="390">
                  <c:v>1911</c:v>
                </c:pt>
                <c:pt idx="391">
                  <c:v>1913</c:v>
                </c:pt>
                <c:pt idx="392">
                  <c:v>1933</c:v>
                </c:pt>
                <c:pt idx="393">
                  <c:v>1939</c:v>
                </c:pt>
                <c:pt idx="394">
                  <c:v>1942</c:v>
                </c:pt>
                <c:pt idx="395">
                  <c:v>1942</c:v>
                </c:pt>
                <c:pt idx="396">
                  <c:v>1967</c:v>
                </c:pt>
                <c:pt idx="397">
                  <c:v>1969</c:v>
                </c:pt>
                <c:pt idx="398">
                  <c:v>1970</c:v>
                </c:pt>
                <c:pt idx="399">
                  <c:v>1972</c:v>
                </c:pt>
                <c:pt idx="400">
                  <c:v>1981</c:v>
                </c:pt>
                <c:pt idx="401">
                  <c:v>1981</c:v>
                </c:pt>
                <c:pt idx="402">
                  <c:v>1994</c:v>
                </c:pt>
                <c:pt idx="403">
                  <c:v>1996</c:v>
                </c:pt>
                <c:pt idx="404">
                  <c:v>1998</c:v>
                </c:pt>
                <c:pt idx="405">
                  <c:v>2002</c:v>
                </c:pt>
                <c:pt idx="406">
                  <c:v>2003</c:v>
                </c:pt>
                <c:pt idx="407">
                  <c:v>2024</c:v>
                </c:pt>
                <c:pt idx="408">
                  <c:v>2025</c:v>
                </c:pt>
                <c:pt idx="409">
                  <c:v>2032</c:v>
                </c:pt>
                <c:pt idx="410">
                  <c:v>2042</c:v>
                </c:pt>
                <c:pt idx="411">
                  <c:v>2044</c:v>
                </c:pt>
                <c:pt idx="412">
                  <c:v>2054</c:v>
                </c:pt>
                <c:pt idx="413">
                  <c:v>2057</c:v>
                </c:pt>
                <c:pt idx="414">
                  <c:v>2061</c:v>
                </c:pt>
                <c:pt idx="415">
                  <c:v>2065</c:v>
                </c:pt>
                <c:pt idx="416">
                  <c:v>2068</c:v>
                </c:pt>
                <c:pt idx="417">
                  <c:v>2070</c:v>
                </c:pt>
                <c:pt idx="418">
                  <c:v>2072</c:v>
                </c:pt>
                <c:pt idx="419">
                  <c:v>2075</c:v>
                </c:pt>
                <c:pt idx="420">
                  <c:v>2083</c:v>
                </c:pt>
                <c:pt idx="421">
                  <c:v>2092</c:v>
                </c:pt>
                <c:pt idx="422">
                  <c:v>2094</c:v>
                </c:pt>
                <c:pt idx="423">
                  <c:v>2095</c:v>
                </c:pt>
                <c:pt idx="424">
                  <c:v>2119</c:v>
                </c:pt>
                <c:pt idx="425">
                  <c:v>2144</c:v>
                </c:pt>
                <c:pt idx="426">
                  <c:v>2147</c:v>
                </c:pt>
                <c:pt idx="427">
                  <c:v>2151</c:v>
                </c:pt>
                <c:pt idx="428">
                  <c:v>2197</c:v>
                </c:pt>
                <c:pt idx="429">
                  <c:v>2207</c:v>
                </c:pt>
                <c:pt idx="430">
                  <c:v>2260</c:v>
                </c:pt>
                <c:pt idx="431">
                  <c:v>2273</c:v>
                </c:pt>
              </c:numCache>
            </c:numRef>
          </c:yVal>
          <c:smooth val="0"/>
        </c:ser>
        <c:dLbls>
          <c:showLegendKey val="0"/>
          <c:showVal val="0"/>
          <c:showCatName val="0"/>
          <c:showSerName val="0"/>
          <c:showPercent val="0"/>
          <c:showBubbleSize val="0"/>
        </c:dLbls>
        <c:axId val="55256192"/>
        <c:axId val="55258112"/>
      </c:scatterChart>
      <c:valAx>
        <c:axId val="55256192"/>
        <c:scaling>
          <c:orientation val="minMax"/>
        </c:scaling>
        <c:delete val="0"/>
        <c:axPos val="b"/>
        <c:title>
          <c:tx>
            <c:rich>
              <a:bodyPr/>
              <a:lstStyle/>
              <a:p>
                <a:pPr>
                  <a:defRPr/>
                </a:pPr>
                <a:r>
                  <a:rPr lang="en-US"/>
                  <a:t>Sample Percentile</a:t>
                </a:r>
              </a:p>
            </c:rich>
          </c:tx>
          <c:layout/>
          <c:overlay val="0"/>
        </c:title>
        <c:numFmt formatCode="General" sourceLinked="1"/>
        <c:majorTickMark val="out"/>
        <c:minorTickMark val="none"/>
        <c:tickLblPos val="nextTo"/>
        <c:crossAx val="55258112"/>
        <c:crosses val="autoZero"/>
        <c:crossBetween val="midCat"/>
      </c:valAx>
      <c:valAx>
        <c:axId val="55258112"/>
        <c:scaling>
          <c:orientation val="minMax"/>
        </c:scaling>
        <c:delete val="0"/>
        <c:axPos val="l"/>
        <c:title>
          <c:tx>
            <c:rich>
              <a:bodyPr/>
              <a:lstStyle/>
              <a:p>
                <a:pPr>
                  <a:defRPr/>
                </a:pPr>
                <a:r>
                  <a:rPr lang="en-US"/>
                  <a:t>Housing Starts: Total: New Privately Owned Housing Units Started</a:t>
                </a:r>
              </a:p>
            </c:rich>
          </c:tx>
          <c:layout/>
          <c:overlay val="0"/>
        </c:title>
        <c:numFmt formatCode="General" sourceLinked="1"/>
        <c:majorTickMark val="out"/>
        <c:minorTickMark val="none"/>
        <c:tickLblPos val="nextTo"/>
        <c:crossAx val="5525619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Housing</a:t>
            </a:r>
            <a:r>
              <a:rPr lang="en-US" baseline="0"/>
              <a:t> Starts</a:t>
            </a:r>
            <a:endParaRPr lang="en-US"/>
          </a:p>
        </c:rich>
      </c:tx>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cat>
            <c:numRef>
              <c:f>RevDataClean!$A$3:$A$434</c:f>
              <c:numCache>
                <c:formatCode>mm/dd/yyyy</c:formatCode>
                <c:ptCount val="432"/>
                <c:pt idx="0">
                  <c:v>28491</c:v>
                </c:pt>
                <c:pt idx="1">
                  <c:v>28522</c:v>
                </c:pt>
                <c:pt idx="2">
                  <c:v>28550</c:v>
                </c:pt>
                <c:pt idx="3">
                  <c:v>28581</c:v>
                </c:pt>
                <c:pt idx="4">
                  <c:v>28611</c:v>
                </c:pt>
                <c:pt idx="5">
                  <c:v>28642</c:v>
                </c:pt>
                <c:pt idx="6">
                  <c:v>28672</c:v>
                </c:pt>
                <c:pt idx="7">
                  <c:v>28703</c:v>
                </c:pt>
                <c:pt idx="8">
                  <c:v>28734</c:v>
                </c:pt>
                <c:pt idx="9">
                  <c:v>28764</c:v>
                </c:pt>
                <c:pt idx="10">
                  <c:v>28795</c:v>
                </c:pt>
                <c:pt idx="11">
                  <c:v>28825</c:v>
                </c:pt>
                <c:pt idx="12">
                  <c:v>28856</c:v>
                </c:pt>
                <c:pt idx="13">
                  <c:v>28887</c:v>
                </c:pt>
                <c:pt idx="14">
                  <c:v>28915</c:v>
                </c:pt>
                <c:pt idx="15">
                  <c:v>28946</c:v>
                </c:pt>
                <c:pt idx="16">
                  <c:v>28976</c:v>
                </c:pt>
                <c:pt idx="17">
                  <c:v>29007</c:v>
                </c:pt>
                <c:pt idx="18">
                  <c:v>29037</c:v>
                </c:pt>
                <c:pt idx="19">
                  <c:v>29068</c:v>
                </c:pt>
                <c:pt idx="20">
                  <c:v>29099</c:v>
                </c:pt>
                <c:pt idx="21">
                  <c:v>29129</c:v>
                </c:pt>
                <c:pt idx="22">
                  <c:v>29160</c:v>
                </c:pt>
                <c:pt idx="23">
                  <c:v>29190</c:v>
                </c:pt>
                <c:pt idx="24">
                  <c:v>29221</c:v>
                </c:pt>
                <c:pt idx="25">
                  <c:v>29252</c:v>
                </c:pt>
                <c:pt idx="26">
                  <c:v>29281</c:v>
                </c:pt>
                <c:pt idx="27">
                  <c:v>29312</c:v>
                </c:pt>
                <c:pt idx="28">
                  <c:v>29342</c:v>
                </c:pt>
                <c:pt idx="29">
                  <c:v>29373</c:v>
                </c:pt>
                <c:pt idx="30">
                  <c:v>29403</c:v>
                </c:pt>
                <c:pt idx="31">
                  <c:v>29434</c:v>
                </c:pt>
                <c:pt idx="32">
                  <c:v>29465</c:v>
                </c:pt>
                <c:pt idx="33">
                  <c:v>29495</c:v>
                </c:pt>
                <c:pt idx="34">
                  <c:v>29526</c:v>
                </c:pt>
                <c:pt idx="35">
                  <c:v>29556</c:v>
                </c:pt>
                <c:pt idx="36">
                  <c:v>29587</c:v>
                </c:pt>
                <c:pt idx="37">
                  <c:v>29618</c:v>
                </c:pt>
                <c:pt idx="38">
                  <c:v>29646</c:v>
                </c:pt>
                <c:pt idx="39">
                  <c:v>29677</c:v>
                </c:pt>
                <c:pt idx="40">
                  <c:v>29707</c:v>
                </c:pt>
                <c:pt idx="41">
                  <c:v>29738</c:v>
                </c:pt>
                <c:pt idx="42">
                  <c:v>29768</c:v>
                </c:pt>
                <c:pt idx="43">
                  <c:v>29799</c:v>
                </c:pt>
                <c:pt idx="44">
                  <c:v>29830</c:v>
                </c:pt>
                <c:pt idx="45">
                  <c:v>29860</c:v>
                </c:pt>
                <c:pt idx="46">
                  <c:v>29891</c:v>
                </c:pt>
                <c:pt idx="47">
                  <c:v>29921</c:v>
                </c:pt>
                <c:pt idx="48">
                  <c:v>29952</c:v>
                </c:pt>
                <c:pt idx="49">
                  <c:v>29983</c:v>
                </c:pt>
                <c:pt idx="50">
                  <c:v>30011</c:v>
                </c:pt>
                <c:pt idx="51">
                  <c:v>30042</c:v>
                </c:pt>
                <c:pt idx="52">
                  <c:v>30072</c:v>
                </c:pt>
                <c:pt idx="53">
                  <c:v>30103</c:v>
                </c:pt>
                <c:pt idx="54">
                  <c:v>30133</c:v>
                </c:pt>
                <c:pt idx="55">
                  <c:v>30164</c:v>
                </c:pt>
                <c:pt idx="56">
                  <c:v>30195</c:v>
                </c:pt>
                <c:pt idx="57">
                  <c:v>30225</c:v>
                </c:pt>
                <c:pt idx="58">
                  <c:v>30256</c:v>
                </c:pt>
                <c:pt idx="59">
                  <c:v>30286</c:v>
                </c:pt>
                <c:pt idx="60">
                  <c:v>30317</c:v>
                </c:pt>
                <c:pt idx="61">
                  <c:v>30348</c:v>
                </c:pt>
                <c:pt idx="62">
                  <c:v>30376</c:v>
                </c:pt>
                <c:pt idx="63">
                  <c:v>30407</c:v>
                </c:pt>
                <c:pt idx="64">
                  <c:v>30437</c:v>
                </c:pt>
                <c:pt idx="65">
                  <c:v>30468</c:v>
                </c:pt>
                <c:pt idx="66">
                  <c:v>30498</c:v>
                </c:pt>
                <c:pt idx="67">
                  <c:v>30529</c:v>
                </c:pt>
                <c:pt idx="68">
                  <c:v>30560</c:v>
                </c:pt>
                <c:pt idx="69">
                  <c:v>30590</c:v>
                </c:pt>
                <c:pt idx="70">
                  <c:v>30621</c:v>
                </c:pt>
                <c:pt idx="71">
                  <c:v>30651</c:v>
                </c:pt>
                <c:pt idx="72">
                  <c:v>30682</c:v>
                </c:pt>
                <c:pt idx="73">
                  <c:v>30713</c:v>
                </c:pt>
                <c:pt idx="74">
                  <c:v>30742</c:v>
                </c:pt>
                <c:pt idx="75">
                  <c:v>30773</c:v>
                </c:pt>
                <c:pt idx="76">
                  <c:v>30803</c:v>
                </c:pt>
                <c:pt idx="77">
                  <c:v>30834</c:v>
                </c:pt>
                <c:pt idx="78">
                  <c:v>30864</c:v>
                </c:pt>
                <c:pt idx="79">
                  <c:v>30895</c:v>
                </c:pt>
                <c:pt idx="80">
                  <c:v>30926</c:v>
                </c:pt>
                <c:pt idx="81">
                  <c:v>30956</c:v>
                </c:pt>
                <c:pt idx="82">
                  <c:v>30987</c:v>
                </c:pt>
                <c:pt idx="83">
                  <c:v>31017</c:v>
                </c:pt>
                <c:pt idx="84">
                  <c:v>31048</c:v>
                </c:pt>
                <c:pt idx="85">
                  <c:v>31079</c:v>
                </c:pt>
                <c:pt idx="86">
                  <c:v>31107</c:v>
                </c:pt>
                <c:pt idx="87">
                  <c:v>31138</c:v>
                </c:pt>
                <c:pt idx="88">
                  <c:v>31168</c:v>
                </c:pt>
                <c:pt idx="89">
                  <c:v>31199</c:v>
                </c:pt>
                <c:pt idx="90">
                  <c:v>31229</c:v>
                </c:pt>
                <c:pt idx="91">
                  <c:v>31260</c:v>
                </c:pt>
                <c:pt idx="92">
                  <c:v>31291</c:v>
                </c:pt>
                <c:pt idx="93">
                  <c:v>31321</c:v>
                </c:pt>
                <c:pt idx="94">
                  <c:v>31352</c:v>
                </c:pt>
                <c:pt idx="95">
                  <c:v>31382</c:v>
                </c:pt>
                <c:pt idx="96">
                  <c:v>31413</c:v>
                </c:pt>
                <c:pt idx="97">
                  <c:v>31444</c:v>
                </c:pt>
                <c:pt idx="98">
                  <c:v>31472</c:v>
                </c:pt>
                <c:pt idx="99">
                  <c:v>31503</c:v>
                </c:pt>
                <c:pt idx="100">
                  <c:v>31533</c:v>
                </c:pt>
                <c:pt idx="101">
                  <c:v>31564</c:v>
                </c:pt>
                <c:pt idx="102">
                  <c:v>31594</c:v>
                </c:pt>
                <c:pt idx="103">
                  <c:v>31625</c:v>
                </c:pt>
                <c:pt idx="104">
                  <c:v>31656</c:v>
                </c:pt>
                <c:pt idx="105">
                  <c:v>31686</c:v>
                </c:pt>
                <c:pt idx="106">
                  <c:v>31717</c:v>
                </c:pt>
                <c:pt idx="107">
                  <c:v>31747</c:v>
                </c:pt>
                <c:pt idx="108">
                  <c:v>31778</c:v>
                </c:pt>
                <c:pt idx="109">
                  <c:v>31809</c:v>
                </c:pt>
                <c:pt idx="110">
                  <c:v>31837</c:v>
                </c:pt>
                <c:pt idx="111">
                  <c:v>31868</c:v>
                </c:pt>
                <c:pt idx="112">
                  <c:v>31898</c:v>
                </c:pt>
                <c:pt idx="113">
                  <c:v>31929</c:v>
                </c:pt>
                <c:pt idx="114">
                  <c:v>31959</c:v>
                </c:pt>
                <c:pt idx="115">
                  <c:v>31990</c:v>
                </c:pt>
                <c:pt idx="116">
                  <c:v>32021</c:v>
                </c:pt>
                <c:pt idx="117">
                  <c:v>32051</c:v>
                </c:pt>
                <c:pt idx="118">
                  <c:v>32082</c:v>
                </c:pt>
                <c:pt idx="119">
                  <c:v>32112</c:v>
                </c:pt>
                <c:pt idx="120">
                  <c:v>32143</c:v>
                </c:pt>
                <c:pt idx="121">
                  <c:v>32174</c:v>
                </c:pt>
                <c:pt idx="122">
                  <c:v>32203</c:v>
                </c:pt>
                <c:pt idx="123">
                  <c:v>32234</c:v>
                </c:pt>
                <c:pt idx="124">
                  <c:v>32264</c:v>
                </c:pt>
                <c:pt idx="125">
                  <c:v>32295</c:v>
                </c:pt>
                <c:pt idx="126">
                  <c:v>32325</c:v>
                </c:pt>
                <c:pt idx="127">
                  <c:v>32356</c:v>
                </c:pt>
                <c:pt idx="128">
                  <c:v>32387</c:v>
                </c:pt>
                <c:pt idx="129">
                  <c:v>32417</c:v>
                </c:pt>
                <c:pt idx="130">
                  <c:v>32448</c:v>
                </c:pt>
                <c:pt idx="131">
                  <c:v>32478</c:v>
                </c:pt>
                <c:pt idx="132">
                  <c:v>32509</c:v>
                </c:pt>
                <c:pt idx="133">
                  <c:v>32540</c:v>
                </c:pt>
                <c:pt idx="134">
                  <c:v>32568</c:v>
                </c:pt>
                <c:pt idx="135">
                  <c:v>32599</c:v>
                </c:pt>
                <c:pt idx="136">
                  <c:v>32629</c:v>
                </c:pt>
                <c:pt idx="137">
                  <c:v>32660</c:v>
                </c:pt>
                <c:pt idx="138">
                  <c:v>32690</c:v>
                </c:pt>
                <c:pt idx="139">
                  <c:v>32721</c:v>
                </c:pt>
                <c:pt idx="140">
                  <c:v>32752</c:v>
                </c:pt>
                <c:pt idx="141">
                  <c:v>32782</c:v>
                </c:pt>
                <c:pt idx="142">
                  <c:v>32813</c:v>
                </c:pt>
                <c:pt idx="143">
                  <c:v>32843</c:v>
                </c:pt>
                <c:pt idx="144">
                  <c:v>32874</c:v>
                </c:pt>
                <c:pt idx="145">
                  <c:v>32905</c:v>
                </c:pt>
                <c:pt idx="146">
                  <c:v>32933</c:v>
                </c:pt>
                <c:pt idx="147">
                  <c:v>32964</c:v>
                </c:pt>
                <c:pt idx="148">
                  <c:v>32994</c:v>
                </c:pt>
                <c:pt idx="149">
                  <c:v>33025</c:v>
                </c:pt>
                <c:pt idx="150">
                  <c:v>33055</c:v>
                </c:pt>
                <c:pt idx="151">
                  <c:v>33086</c:v>
                </c:pt>
                <c:pt idx="152">
                  <c:v>33117</c:v>
                </c:pt>
                <c:pt idx="153">
                  <c:v>33147</c:v>
                </c:pt>
                <c:pt idx="154">
                  <c:v>33178</c:v>
                </c:pt>
                <c:pt idx="155">
                  <c:v>33208</c:v>
                </c:pt>
                <c:pt idx="156">
                  <c:v>33239</c:v>
                </c:pt>
                <c:pt idx="157">
                  <c:v>33270</c:v>
                </c:pt>
                <c:pt idx="158">
                  <c:v>33298</c:v>
                </c:pt>
                <c:pt idx="159">
                  <c:v>33329</c:v>
                </c:pt>
                <c:pt idx="160">
                  <c:v>33359</c:v>
                </c:pt>
                <c:pt idx="161">
                  <c:v>33390</c:v>
                </c:pt>
                <c:pt idx="162">
                  <c:v>33420</c:v>
                </c:pt>
                <c:pt idx="163">
                  <c:v>33451</c:v>
                </c:pt>
                <c:pt idx="164">
                  <c:v>33482</c:v>
                </c:pt>
                <c:pt idx="165">
                  <c:v>33512</c:v>
                </c:pt>
                <c:pt idx="166">
                  <c:v>33543</c:v>
                </c:pt>
                <c:pt idx="167">
                  <c:v>33573</c:v>
                </c:pt>
                <c:pt idx="168">
                  <c:v>33604</c:v>
                </c:pt>
                <c:pt idx="169">
                  <c:v>33635</c:v>
                </c:pt>
                <c:pt idx="170">
                  <c:v>33664</c:v>
                </c:pt>
                <c:pt idx="171">
                  <c:v>33695</c:v>
                </c:pt>
                <c:pt idx="172">
                  <c:v>33725</c:v>
                </c:pt>
                <c:pt idx="173">
                  <c:v>33756</c:v>
                </c:pt>
                <c:pt idx="174">
                  <c:v>33786</c:v>
                </c:pt>
                <c:pt idx="175">
                  <c:v>33817</c:v>
                </c:pt>
                <c:pt idx="176">
                  <c:v>33848</c:v>
                </c:pt>
                <c:pt idx="177">
                  <c:v>33878</c:v>
                </c:pt>
                <c:pt idx="178">
                  <c:v>33909</c:v>
                </c:pt>
                <c:pt idx="179">
                  <c:v>33939</c:v>
                </c:pt>
                <c:pt idx="180">
                  <c:v>33970</c:v>
                </c:pt>
                <c:pt idx="181">
                  <c:v>34001</c:v>
                </c:pt>
                <c:pt idx="182">
                  <c:v>34029</c:v>
                </c:pt>
                <c:pt idx="183">
                  <c:v>34060</c:v>
                </c:pt>
                <c:pt idx="184">
                  <c:v>34090</c:v>
                </c:pt>
                <c:pt idx="185">
                  <c:v>34121</c:v>
                </c:pt>
                <c:pt idx="186">
                  <c:v>34151</c:v>
                </c:pt>
                <c:pt idx="187">
                  <c:v>34182</c:v>
                </c:pt>
                <c:pt idx="188">
                  <c:v>34213</c:v>
                </c:pt>
                <c:pt idx="189">
                  <c:v>34243</c:v>
                </c:pt>
                <c:pt idx="190">
                  <c:v>34274</c:v>
                </c:pt>
                <c:pt idx="191">
                  <c:v>34304</c:v>
                </c:pt>
                <c:pt idx="192">
                  <c:v>34335</c:v>
                </c:pt>
                <c:pt idx="193">
                  <c:v>34366</c:v>
                </c:pt>
                <c:pt idx="194">
                  <c:v>34394</c:v>
                </c:pt>
                <c:pt idx="195">
                  <c:v>34425</c:v>
                </c:pt>
                <c:pt idx="196">
                  <c:v>34455</c:v>
                </c:pt>
                <c:pt idx="197">
                  <c:v>34486</c:v>
                </c:pt>
                <c:pt idx="198">
                  <c:v>34516</c:v>
                </c:pt>
                <c:pt idx="199">
                  <c:v>34547</c:v>
                </c:pt>
                <c:pt idx="200">
                  <c:v>34578</c:v>
                </c:pt>
                <c:pt idx="201">
                  <c:v>34608</c:v>
                </c:pt>
                <c:pt idx="202">
                  <c:v>34639</c:v>
                </c:pt>
                <c:pt idx="203">
                  <c:v>34669</c:v>
                </c:pt>
                <c:pt idx="204">
                  <c:v>34700</c:v>
                </c:pt>
                <c:pt idx="205">
                  <c:v>34731</c:v>
                </c:pt>
                <c:pt idx="206">
                  <c:v>34759</c:v>
                </c:pt>
                <c:pt idx="207">
                  <c:v>34790</c:v>
                </c:pt>
                <c:pt idx="208">
                  <c:v>34820</c:v>
                </c:pt>
                <c:pt idx="209">
                  <c:v>34851</c:v>
                </c:pt>
                <c:pt idx="210">
                  <c:v>34881</c:v>
                </c:pt>
                <c:pt idx="211">
                  <c:v>34912</c:v>
                </c:pt>
                <c:pt idx="212">
                  <c:v>34943</c:v>
                </c:pt>
                <c:pt idx="213">
                  <c:v>34973</c:v>
                </c:pt>
                <c:pt idx="214">
                  <c:v>35004</c:v>
                </c:pt>
                <c:pt idx="215">
                  <c:v>35034</c:v>
                </c:pt>
                <c:pt idx="216">
                  <c:v>35065</c:v>
                </c:pt>
                <c:pt idx="217">
                  <c:v>35096</c:v>
                </c:pt>
                <c:pt idx="218">
                  <c:v>35125</c:v>
                </c:pt>
                <c:pt idx="219">
                  <c:v>35156</c:v>
                </c:pt>
                <c:pt idx="220">
                  <c:v>35186</c:v>
                </c:pt>
                <c:pt idx="221">
                  <c:v>35217</c:v>
                </c:pt>
                <c:pt idx="222">
                  <c:v>35247</c:v>
                </c:pt>
                <c:pt idx="223">
                  <c:v>35278</c:v>
                </c:pt>
                <c:pt idx="224">
                  <c:v>35309</c:v>
                </c:pt>
                <c:pt idx="225">
                  <c:v>35339</c:v>
                </c:pt>
                <c:pt idx="226">
                  <c:v>35370</c:v>
                </c:pt>
                <c:pt idx="227">
                  <c:v>35400</c:v>
                </c:pt>
                <c:pt idx="228">
                  <c:v>35431</c:v>
                </c:pt>
                <c:pt idx="229">
                  <c:v>35462</c:v>
                </c:pt>
                <c:pt idx="230">
                  <c:v>35490</c:v>
                </c:pt>
                <c:pt idx="231">
                  <c:v>35521</c:v>
                </c:pt>
                <c:pt idx="232">
                  <c:v>35551</c:v>
                </c:pt>
                <c:pt idx="233">
                  <c:v>35582</c:v>
                </c:pt>
                <c:pt idx="234">
                  <c:v>35612</c:v>
                </c:pt>
                <c:pt idx="235">
                  <c:v>35643</c:v>
                </c:pt>
                <c:pt idx="236">
                  <c:v>35674</c:v>
                </c:pt>
                <c:pt idx="237">
                  <c:v>35704</c:v>
                </c:pt>
                <c:pt idx="238">
                  <c:v>35735</c:v>
                </c:pt>
                <c:pt idx="239">
                  <c:v>35765</c:v>
                </c:pt>
                <c:pt idx="240">
                  <c:v>35796</c:v>
                </c:pt>
                <c:pt idx="241">
                  <c:v>35827</c:v>
                </c:pt>
                <c:pt idx="242">
                  <c:v>35855</c:v>
                </c:pt>
                <c:pt idx="243">
                  <c:v>35886</c:v>
                </c:pt>
                <c:pt idx="244">
                  <c:v>35916</c:v>
                </c:pt>
                <c:pt idx="245">
                  <c:v>35947</c:v>
                </c:pt>
                <c:pt idx="246">
                  <c:v>35977</c:v>
                </c:pt>
                <c:pt idx="247">
                  <c:v>36008</c:v>
                </c:pt>
                <c:pt idx="248">
                  <c:v>36039</c:v>
                </c:pt>
                <c:pt idx="249">
                  <c:v>36069</c:v>
                </c:pt>
                <c:pt idx="250">
                  <c:v>36100</c:v>
                </c:pt>
                <c:pt idx="251">
                  <c:v>36130</c:v>
                </c:pt>
                <c:pt idx="252">
                  <c:v>36161</c:v>
                </c:pt>
                <c:pt idx="253">
                  <c:v>36192</c:v>
                </c:pt>
                <c:pt idx="254">
                  <c:v>36220</c:v>
                </c:pt>
                <c:pt idx="255">
                  <c:v>36251</c:v>
                </c:pt>
                <c:pt idx="256">
                  <c:v>36281</c:v>
                </c:pt>
                <c:pt idx="257">
                  <c:v>36312</c:v>
                </c:pt>
                <c:pt idx="258">
                  <c:v>36342</c:v>
                </c:pt>
                <c:pt idx="259">
                  <c:v>36373</c:v>
                </c:pt>
                <c:pt idx="260">
                  <c:v>36404</c:v>
                </c:pt>
                <c:pt idx="261">
                  <c:v>36434</c:v>
                </c:pt>
                <c:pt idx="262">
                  <c:v>36465</c:v>
                </c:pt>
                <c:pt idx="263">
                  <c:v>36495</c:v>
                </c:pt>
                <c:pt idx="264">
                  <c:v>36526</c:v>
                </c:pt>
                <c:pt idx="265">
                  <c:v>36557</c:v>
                </c:pt>
                <c:pt idx="266">
                  <c:v>36586</c:v>
                </c:pt>
                <c:pt idx="267">
                  <c:v>36617</c:v>
                </c:pt>
                <c:pt idx="268">
                  <c:v>36647</c:v>
                </c:pt>
                <c:pt idx="269">
                  <c:v>36678</c:v>
                </c:pt>
                <c:pt idx="270">
                  <c:v>36708</c:v>
                </c:pt>
                <c:pt idx="271">
                  <c:v>36739</c:v>
                </c:pt>
                <c:pt idx="272">
                  <c:v>36770</c:v>
                </c:pt>
                <c:pt idx="273">
                  <c:v>36800</c:v>
                </c:pt>
                <c:pt idx="274">
                  <c:v>36831</c:v>
                </c:pt>
                <c:pt idx="275">
                  <c:v>36861</c:v>
                </c:pt>
                <c:pt idx="276">
                  <c:v>36892</c:v>
                </c:pt>
                <c:pt idx="277">
                  <c:v>36923</c:v>
                </c:pt>
                <c:pt idx="278">
                  <c:v>36951</c:v>
                </c:pt>
                <c:pt idx="279">
                  <c:v>36982</c:v>
                </c:pt>
                <c:pt idx="280">
                  <c:v>37012</c:v>
                </c:pt>
                <c:pt idx="281">
                  <c:v>37043</c:v>
                </c:pt>
                <c:pt idx="282">
                  <c:v>37073</c:v>
                </c:pt>
                <c:pt idx="283">
                  <c:v>37104</c:v>
                </c:pt>
                <c:pt idx="284">
                  <c:v>37135</c:v>
                </c:pt>
                <c:pt idx="285">
                  <c:v>37165</c:v>
                </c:pt>
                <c:pt idx="286">
                  <c:v>37196</c:v>
                </c:pt>
                <c:pt idx="287">
                  <c:v>37226</c:v>
                </c:pt>
                <c:pt idx="288">
                  <c:v>37257</c:v>
                </c:pt>
                <c:pt idx="289">
                  <c:v>37288</c:v>
                </c:pt>
                <c:pt idx="290">
                  <c:v>37316</c:v>
                </c:pt>
                <c:pt idx="291">
                  <c:v>37347</c:v>
                </c:pt>
                <c:pt idx="292">
                  <c:v>37377</c:v>
                </c:pt>
                <c:pt idx="293">
                  <c:v>37408</c:v>
                </c:pt>
                <c:pt idx="294">
                  <c:v>37438</c:v>
                </c:pt>
                <c:pt idx="295">
                  <c:v>37469</c:v>
                </c:pt>
                <c:pt idx="296">
                  <c:v>37500</c:v>
                </c:pt>
                <c:pt idx="297">
                  <c:v>37530</c:v>
                </c:pt>
                <c:pt idx="298">
                  <c:v>37561</c:v>
                </c:pt>
                <c:pt idx="299">
                  <c:v>37591</c:v>
                </c:pt>
                <c:pt idx="300">
                  <c:v>37622</c:v>
                </c:pt>
                <c:pt idx="301">
                  <c:v>37653</c:v>
                </c:pt>
                <c:pt idx="302">
                  <c:v>37681</c:v>
                </c:pt>
                <c:pt idx="303">
                  <c:v>37712</c:v>
                </c:pt>
                <c:pt idx="304">
                  <c:v>37742</c:v>
                </c:pt>
                <c:pt idx="305">
                  <c:v>37773</c:v>
                </c:pt>
                <c:pt idx="306">
                  <c:v>37803</c:v>
                </c:pt>
                <c:pt idx="307">
                  <c:v>37834</c:v>
                </c:pt>
                <c:pt idx="308">
                  <c:v>37865</c:v>
                </c:pt>
                <c:pt idx="309">
                  <c:v>37895</c:v>
                </c:pt>
                <c:pt idx="310">
                  <c:v>37926</c:v>
                </c:pt>
                <c:pt idx="311">
                  <c:v>37956</c:v>
                </c:pt>
                <c:pt idx="312">
                  <c:v>37987</c:v>
                </c:pt>
                <c:pt idx="313">
                  <c:v>38018</c:v>
                </c:pt>
                <c:pt idx="314">
                  <c:v>38047</c:v>
                </c:pt>
                <c:pt idx="315">
                  <c:v>38078</c:v>
                </c:pt>
                <c:pt idx="316">
                  <c:v>38108</c:v>
                </c:pt>
                <c:pt idx="317">
                  <c:v>38139</c:v>
                </c:pt>
                <c:pt idx="318">
                  <c:v>38169</c:v>
                </c:pt>
                <c:pt idx="319">
                  <c:v>38200</c:v>
                </c:pt>
                <c:pt idx="320">
                  <c:v>38231</c:v>
                </c:pt>
                <c:pt idx="321">
                  <c:v>38261</c:v>
                </c:pt>
                <c:pt idx="322">
                  <c:v>38292</c:v>
                </c:pt>
                <c:pt idx="323">
                  <c:v>38322</c:v>
                </c:pt>
                <c:pt idx="324">
                  <c:v>38353</c:v>
                </c:pt>
                <c:pt idx="325">
                  <c:v>38384</c:v>
                </c:pt>
                <c:pt idx="326">
                  <c:v>38412</c:v>
                </c:pt>
                <c:pt idx="327">
                  <c:v>38443</c:v>
                </c:pt>
                <c:pt idx="328">
                  <c:v>38473</c:v>
                </c:pt>
                <c:pt idx="329">
                  <c:v>38504</c:v>
                </c:pt>
                <c:pt idx="330">
                  <c:v>38534</c:v>
                </c:pt>
                <c:pt idx="331">
                  <c:v>38565</c:v>
                </c:pt>
                <c:pt idx="332">
                  <c:v>38596</c:v>
                </c:pt>
                <c:pt idx="333">
                  <c:v>38626</c:v>
                </c:pt>
                <c:pt idx="334">
                  <c:v>38657</c:v>
                </c:pt>
                <c:pt idx="335">
                  <c:v>38687</c:v>
                </c:pt>
                <c:pt idx="336">
                  <c:v>38718</c:v>
                </c:pt>
                <c:pt idx="337">
                  <c:v>38749</c:v>
                </c:pt>
                <c:pt idx="338">
                  <c:v>38777</c:v>
                </c:pt>
                <c:pt idx="339">
                  <c:v>38808</c:v>
                </c:pt>
                <c:pt idx="340">
                  <c:v>38838</c:v>
                </c:pt>
                <c:pt idx="341">
                  <c:v>38869</c:v>
                </c:pt>
                <c:pt idx="342">
                  <c:v>38899</c:v>
                </c:pt>
                <c:pt idx="343">
                  <c:v>38930</c:v>
                </c:pt>
                <c:pt idx="344">
                  <c:v>38961</c:v>
                </c:pt>
                <c:pt idx="345">
                  <c:v>38991</c:v>
                </c:pt>
                <c:pt idx="346">
                  <c:v>39022</c:v>
                </c:pt>
                <c:pt idx="347">
                  <c:v>39052</c:v>
                </c:pt>
                <c:pt idx="348">
                  <c:v>39083</c:v>
                </c:pt>
                <c:pt idx="349">
                  <c:v>39114</c:v>
                </c:pt>
                <c:pt idx="350">
                  <c:v>39142</c:v>
                </c:pt>
                <c:pt idx="351">
                  <c:v>39173</c:v>
                </c:pt>
                <c:pt idx="352">
                  <c:v>39203</c:v>
                </c:pt>
                <c:pt idx="353">
                  <c:v>39234</c:v>
                </c:pt>
                <c:pt idx="354">
                  <c:v>39264</c:v>
                </c:pt>
                <c:pt idx="355">
                  <c:v>39295</c:v>
                </c:pt>
                <c:pt idx="356">
                  <c:v>39326</c:v>
                </c:pt>
                <c:pt idx="357">
                  <c:v>39356</c:v>
                </c:pt>
                <c:pt idx="358">
                  <c:v>39387</c:v>
                </c:pt>
                <c:pt idx="359">
                  <c:v>39417</c:v>
                </c:pt>
                <c:pt idx="360">
                  <c:v>39448</c:v>
                </c:pt>
                <c:pt idx="361">
                  <c:v>39479</c:v>
                </c:pt>
                <c:pt idx="362">
                  <c:v>39508</c:v>
                </c:pt>
                <c:pt idx="363">
                  <c:v>39539</c:v>
                </c:pt>
                <c:pt idx="364">
                  <c:v>39569</c:v>
                </c:pt>
                <c:pt idx="365">
                  <c:v>39600</c:v>
                </c:pt>
                <c:pt idx="366">
                  <c:v>39630</c:v>
                </c:pt>
                <c:pt idx="367">
                  <c:v>39661</c:v>
                </c:pt>
                <c:pt idx="368">
                  <c:v>39692</c:v>
                </c:pt>
                <c:pt idx="369">
                  <c:v>39722</c:v>
                </c:pt>
                <c:pt idx="370">
                  <c:v>39753</c:v>
                </c:pt>
                <c:pt idx="371">
                  <c:v>39783</c:v>
                </c:pt>
                <c:pt idx="372">
                  <c:v>39814</c:v>
                </c:pt>
                <c:pt idx="373">
                  <c:v>39845</c:v>
                </c:pt>
                <c:pt idx="374">
                  <c:v>39873</c:v>
                </c:pt>
                <c:pt idx="375">
                  <c:v>39904</c:v>
                </c:pt>
                <c:pt idx="376">
                  <c:v>39934</c:v>
                </c:pt>
                <c:pt idx="377">
                  <c:v>39965</c:v>
                </c:pt>
                <c:pt idx="378">
                  <c:v>39995</c:v>
                </c:pt>
                <c:pt idx="379">
                  <c:v>40026</c:v>
                </c:pt>
                <c:pt idx="380">
                  <c:v>40057</c:v>
                </c:pt>
                <c:pt idx="381">
                  <c:v>40087</c:v>
                </c:pt>
                <c:pt idx="382">
                  <c:v>40118</c:v>
                </c:pt>
                <c:pt idx="383">
                  <c:v>40148</c:v>
                </c:pt>
                <c:pt idx="384">
                  <c:v>40179</c:v>
                </c:pt>
                <c:pt idx="385">
                  <c:v>40210</c:v>
                </c:pt>
                <c:pt idx="386">
                  <c:v>40238</c:v>
                </c:pt>
                <c:pt idx="387">
                  <c:v>40269</c:v>
                </c:pt>
                <c:pt idx="388">
                  <c:v>40299</c:v>
                </c:pt>
                <c:pt idx="389">
                  <c:v>40330</c:v>
                </c:pt>
                <c:pt idx="390">
                  <c:v>40360</c:v>
                </c:pt>
                <c:pt idx="391">
                  <c:v>40391</c:v>
                </c:pt>
                <c:pt idx="392">
                  <c:v>40422</c:v>
                </c:pt>
                <c:pt idx="393">
                  <c:v>40452</c:v>
                </c:pt>
                <c:pt idx="394">
                  <c:v>40483</c:v>
                </c:pt>
                <c:pt idx="395">
                  <c:v>40513</c:v>
                </c:pt>
                <c:pt idx="396">
                  <c:v>40544</c:v>
                </c:pt>
                <c:pt idx="397">
                  <c:v>40575</c:v>
                </c:pt>
                <c:pt idx="398">
                  <c:v>40603</c:v>
                </c:pt>
                <c:pt idx="399">
                  <c:v>40634</c:v>
                </c:pt>
                <c:pt idx="400">
                  <c:v>40664</c:v>
                </c:pt>
                <c:pt idx="401">
                  <c:v>40695</c:v>
                </c:pt>
                <c:pt idx="402">
                  <c:v>40725</c:v>
                </c:pt>
                <c:pt idx="403">
                  <c:v>40756</c:v>
                </c:pt>
                <c:pt idx="404">
                  <c:v>40787</c:v>
                </c:pt>
                <c:pt idx="405">
                  <c:v>40817</c:v>
                </c:pt>
                <c:pt idx="406">
                  <c:v>40848</c:v>
                </c:pt>
                <c:pt idx="407">
                  <c:v>40878</c:v>
                </c:pt>
                <c:pt idx="408">
                  <c:v>40909</c:v>
                </c:pt>
                <c:pt idx="409">
                  <c:v>40940</c:v>
                </c:pt>
                <c:pt idx="410">
                  <c:v>40969</c:v>
                </c:pt>
                <c:pt idx="411">
                  <c:v>41000</c:v>
                </c:pt>
                <c:pt idx="412">
                  <c:v>41030</c:v>
                </c:pt>
                <c:pt idx="413">
                  <c:v>41061</c:v>
                </c:pt>
                <c:pt idx="414">
                  <c:v>41091</c:v>
                </c:pt>
                <c:pt idx="415">
                  <c:v>41122</c:v>
                </c:pt>
                <c:pt idx="416">
                  <c:v>41153</c:v>
                </c:pt>
                <c:pt idx="417">
                  <c:v>41183</c:v>
                </c:pt>
                <c:pt idx="418">
                  <c:v>41214</c:v>
                </c:pt>
                <c:pt idx="419">
                  <c:v>41244</c:v>
                </c:pt>
                <c:pt idx="420">
                  <c:v>41275</c:v>
                </c:pt>
                <c:pt idx="421">
                  <c:v>41306</c:v>
                </c:pt>
                <c:pt idx="422">
                  <c:v>41334</c:v>
                </c:pt>
                <c:pt idx="423">
                  <c:v>41365</c:v>
                </c:pt>
                <c:pt idx="424">
                  <c:v>41395</c:v>
                </c:pt>
                <c:pt idx="425">
                  <c:v>41426</c:v>
                </c:pt>
                <c:pt idx="426">
                  <c:v>41456</c:v>
                </c:pt>
                <c:pt idx="427">
                  <c:v>41487</c:v>
                </c:pt>
                <c:pt idx="428">
                  <c:v>41518</c:v>
                </c:pt>
                <c:pt idx="429">
                  <c:v>41548</c:v>
                </c:pt>
                <c:pt idx="430">
                  <c:v>41579</c:v>
                </c:pt>
                <c:pt idx="431">
                  <c:v>41609</c:v>
                </c:pt>
              </c:numCache>
            </c:numRef>
          </c:cat>
          <c:val>
            <c:numRef>
              <c:f>RevDataClean!$M$3:$M$434</c:f>
              <c:numCache>
                <c:formatCode>_(* #,##0_);_(* \(#,##0\);_(* "-"??_);_(@_)</c:formatCode>
                <c:ptCount val="432"/>
                <c:pt idx="0">
                  <c:v>1718</c:v>
                </c:pt>
                <c:pt idx="1">
                  <c:v>1738</c:v>
                </c:pt>
                <c:pt idx="2">
                  <c:v>2032</c:v>
                </c:pt>
                <c:pt idx="3">
                  <c:v>2197</c:v>
                </c:pt>
                <c:pt idx="4">
                  <c:v>2075</c:v>
                </c:pt>
                <c:pt idx="5">
                  <c:v>2070</c:v>
                </c:pt>
                <c:pt idx="6">
                  <c:v>2092</c:v>
                </c:pt>
                <c:pt idx="7">
                  <c:v>1996</c:v>
                </c:pt>
                <c:pt idx="8">
                  <c:v>1970</c:v>
                </c:pt>
                <c:pt idx="9">
                  <c:v>1981</c:v>
                </c:pt>
                <c:pt idx="10">
                  <c:v>2094</c:v>
                </c:pt>
                <c:pt idx="11">
                  <c:v>2044</c:v>
                </c:pt>
                <c:pt idx="12">
                  <c:v>1630</c:v>
                </c:pt>
                <c:pt idx="13">
                  <c:v>1520</c:v>
                </c:pt>
                <c:pt idx="14">
                  <c:v>1847</c:v>
                </c:pt>
                <c:pt idx="15">
                  <c:v>1748</c:v>
                </c:pt>
                <c:pt idx="16">
                  <c:v>1876</c:v>
                </c:pt>
                <c:pt idx="17">
                  <c:v>1913</c:v>
                </c:pt>
                <c:pt idx="18">
                  <c:v>1760</c:v>
                </c:pt>
                <c:pt idx="19">
                  <c:v>1778</c:v>
                </c:pt>
                <c:pt idx="20">
                  <c:v>1832</c:v>
                </c:pt>
                <c:pt idx="21">
                  <c:v>1681</c:v>
                </c:pt>
                <c:pt idx="22">
                  <c:v>1524</c:v>
                </c:pt>
                <c:pt idx="23">
                  <c:v>1498</c:v>
                </c:pt>
                <c:pt idx="24">
                  <c:v>1341</c:v>
                </c:pt>
                <c:pt idx="25">
                  <c:v>1350</c:v>
                </c:pt>
                <c:pt idx="26">
                  <c:v>1047</c:v>
                </c:pt>
                <c:pt idx="27">
                  <c:v>1051</c:v>
                </c:pt>
                <c:pt idx="28">
                  <c:v>927</c:v>
                </c:pt>
                <c:pt idx="29">
                  <c:v>1196</c:v>
                </c:pt>
                <c:pt idx="30">
                  <c:v>1269</c:v>
                </c:pt>
                <c:pt idx="31">
                  <c:v>1436</c:v>
                </c:pt>
                <c:pt idx="32">
                  <c:v>1471</c:v>
                </c:pt>
                <c:pt idx="33">
                  <c:v>1523</c:v>
                </c:pt>
                <c:pt idx="34">
                  <c:v>1510</c:v>
                </c:pt>
                <c:pt idx="35">
                  <c:v>1482</c:v>
                </c:pt>
                <c:pt idx="36">
                  <c:v>1547</c:v>
                </c:pt>
                <c:pt idx="37">
                  <c:v>1246</c:v>
                </c:pt>
                <c:pt idx="38">
                  <c:v>1306</c:v>
                </c:pt>
                <c:pt idx="39">
                  <c:v>1360</c:v>
                </c:pt>
                <c:pt idx="40">
                  <c:v>1140</c:v>
                </c:pt>
                <c:pt idx="41">
                  <c:v>1045</c:v>
                </c:pt>
                <c:pt idx="42">
                  <c:v>1041</c:v>
                </c:pt>
                <c:pt idx="43">
                  <c:v>940</c:v>
                </c:pt>
                <c:pt idx="44">
                  <c:v>911</c:v>
                </c:pt>
                <c:pt idx="45">
                  <c:v>873</c:v>
                </c:pt>
                <c:pt idx="46">
                  <c:v>837</c:v>
                </c:pt>
                <c:pt idx="47">
                  <c:v>910</c:v>
                </c:pt>
                <c:pt idx="48">
                  <c:v>843</c:v>
                </c:pt>
                <c:pt idx="49">
                  <c:v>866</c:v>
                </c:pt>
                <c:pt idx="50">
                  <c:v>931</c:v>
                </c:pt>
                <c:pt idx="51">
                  <c:v>917</c:v>
                </c:pt>
                <c:pt idx="52">
                  <c:v>1025</c:v>
                </c:pt>
                <c:pt idx="53">
                  <c:v>902</c:v>
                </c:pt>
                <c:pt idx="54">
                  <c:v>1166</c:v>
                </c:pt>
                <c:pt idx="55">
                  <c:v>1046</c:v>
                </c:pt>
                <c:pt idx="56">
                  <c:v>1144</c:v>
                </c:pt>
                <c:pt idx="57">
                  <c:v>1173</c:v>
                </c:pt>
                <c:pt idx="58">
                  <c:v>1372</c:v>
                </c:pt>
                <c:pt idx="59">
                  <c:v>1303</c:v>
                </c:pt>
                <c:pt idx="60">
                  <c:v>1586</c:v>
                </c:pt>
                <c:pt idx="61">
                  <c:v>1699</c:v>
                </c:pt>
                <c:pt idx="62">
                  <c:v>1606</c:v>
                </c:pt>
                <c:pt idx="63">
                  <c:v>1472</c:v>
                </c:pt>
                <c:pt idx="64">
                  <c:v>1776</c:v>
                </c:pt>
                <c:pt idx="65">
                  <c:v>1733</c:v>
                </c:pt>
                <c:pt idx="66">
                  <c:v>1785</c:v>
                </c:pt>
                <c:pt idx="67">
                  <c:v>1910</c:v>
                </c:pt>
                <c:pt idx="68">
                  <c:v>1710</c:v>
                </c:pt>
                <c:pt idx="69">
                  <c:v>1715</c:v>
                </c:pt>
                <c:pt idx="70">
                  <c:v>1785</c:v>
                </c:pt>
                <c:pt idx="71">
                  <c:v>1688</c:v>
                </c:pt>
                <c:pt idx="72">
                  <c:v>1897</c:v>
                </c:pt>
                <c:pt idx="73">
                  <c:v>2260</c:v>
                </c:pt>
                <c:pt idx="74">
                  <c:v>1663</c:v>
                </c:pt>
                <c:pt idx="75">
                  <c:v>1851</c:v>
                </c:pt>
                <c:pt idx="76">
                  <c:v>1774</c:v>
                </c:pt>
                <c:pt idx="77">
                  <c:v>1843</c:v>
                </c:pt>
                <c:pt idx="78">
                  <c:v>1732</c:v>
                </c:pt>
                <c:pt idx="79">
                  <c:v>1586</c:v>
                </c:pt>
                <c:pt idx="80">
                  <c:v>1698</c:v>
                </c:pt>
                <c:pt idx="81">
                  <c:v>1590</c:v>
                </c:pt>
                <c:pt idx="82">
                  <c:v>1689</c:v>
                </c:pt>
                <c:pt idx="83">
                  <c:v>1612</c:v>
                </c:pt>
                <c:pt idx="84">
                  <c:v>1711</c:v>
                </c:pt>
                <c:pt idx="85">
                  <c:v>1632</c:v>
                </c:pt>
                <c:pt idx="86">
                  <c:v>1800</c:v>
                </c:pt>
                <c:pt idx="87">
                  <c:v>1821</c:v>
                </c:pt>
                <c:pt idx="88">
                  <c:v>1680</c:v>
                </c:pt>
                <c:pt idx="89">
                  <c:v>1676</c:v>
                </c:pt>
                <c:pt idx="90">
                  <c:v>1684</c:v>
                </c:pt>
                <c:pt idx="91">
                  <c:v>1743</c:v>
                </c:pt>
                <c:pt idx="92">
                  <c:v>1676</c:v>
                </c:pt>
                <c:pt idx="93">
                  <c:v>1834</c:v>
                </c:pt>
                <c:pt idx="94">
                  <c:v>1698</c:v>
                </c:pt>
                <c:pt idx="95">
                  <c:v>1942</c:v>
                </c:pt>
                <c:pt idx="96">
                  <c:v>1972</c:v>
                </c:pt>
                <c:pt idx="97">
                  <c:v>1848</c:v>
                </c:pt>
                <c:pt idx="98">
                  <c:v>1876</c:v>
                </c:pt>
                <c:pt idx="99">
                  <c:v>1933</c:v>
                </c:pt>
                <c:pt idx="100">
                  <c:v>1854</c:v>
                </c:pt>
                <c:pt idx="101">
                  <c:v>1847</c:v>
                </c:pt>
                <c:pt idx="102">
                  <c:v>1782</c:v>
                </c:pt>
                <c:pt idx="103">
                  <c:v>1807</c:v>
                </c:pt>
                <c:pt idx="104">
                  <c:v>1687</c:v>
                </c:pt>
                <c:pt idx="105">
                  <c:v>1681</c:v>
                </c:pt>
                <c:pt idx="106">
                  <c:v>1623</c:v>
                </c:pt>
                <c:pt idx="107">
                  <c:v>1833</c:v>
                </c:pt>
                <c:pt idx="108">
                  <c:v>1774</c:v>
                </c:pt>
                <c:pt idx="109">
                  <c:v>1784</c:v>
                </c:pt>
                <c:pt idx="110">
                  <c:v>1726</c:v>
                </c:pt>
                <c:pt idx="111">
                  <c:v>1614</c:v>
                </c:pt>
                <c:pt idx="112">
                  <c:v>1628</c:v>
                </c:pt>
                <c:pt idx="113">
                  <c:v>1594</c:v>
                </c:pt>
                <c:pt idx="114">
                  <c:v>1575</c:v>
                </c:pt>
                <c:pt idx="115">
                  <c:v>1605</c:v>
                </c:pt>
                <c:pt idx="116">
                  <c:v>1695</c:v>
                </c:pt>
                <c:pt idx="117">
                  <c:v>1515</c:v>
                </c:pt>
                <c:pt idx="118">
                  <c:v>1656</c:v>
                </c:pt>
                <c:pt idx="119">
                  <c:v>1400</c:v>
                </c:pt>
                <c:pt idx="120">
                  <c:v>1271</c:v>
                </c:pt>
                <c:pt idx="121">
                  <c:v>1473</c:v>
                </c:pt>
                <c:pt idx="122">
                  <c:v>1532</c:v>
                </c:pt>
                <c:pt idx="123">
                  <c:v>1573</c:v>
                </c:pt>
                <c:pt idx="124">
                  <c:v>1421</c:v>
                </c:pt>
                <c:pt idx="125">
                  <c:v>1478</c:v>
                </c:pt>
                <c:pt idx="126">
                  <c:v>1467</c:v>
                </c:pt>
                <c:pt idx="127">
                  <c:v>1493</c:v>
                </c:pt>
                <c:pt idx="128">
                  <c:v>1492</c:v>
                </c:pt>
                <c:pt idx="129">
                  <c:v>1522</c:v>
                </c:pt>
                <c:pt idx="130">
                  <c:v>1569</c:v>
                </c:pt>
                <c:pt idx="131">
                  <c:v>1563</c:v>
                </c:pt>
                <c:pt idx="132">
                  <c:v>1621</c:v>
                </c:pt>
                <c:pt idx="133">
                  <c:v>1425</c:v>
                </c:pt>
                <c:pt idx="134">
                  <c:v>1422</c:v>
                </c:pt>
                <c:pt idx="135">
                  <c:v>1339</c:v>
                </c:pt>
                <c:pt idx="136">
                  <c:v>1331</c:v>
                </c:pt>
                <c:pt idx="137">
                  <c:v>1397</c:v>
                </c:pt>
                <c:pt idx="138">
                  <c:v>1427</c:v>
                </c:pt>
                <c:pt idx="139">
                  <c:v>1332</c:v>
                </c:pt>
                <c:pt idx="140">
                  <c:v>1279</c:v>
                </c:pt>
                <c:pt idx="141">
                  <c:v>1410</c:v>
                </c:pt>
                <c:pt idx="142">
                  <c:v>1351</c:v>
                </c:pt>
                <c:pt idx="143">
                  <c:v>1251</c:v>
                </c:pt>
                <c:pt idx="144">
                  <c:v>1551</c:v>
                </c:pt>
                <c:pt idx="145">
                  <c:v>1437</c:v>
                </c:pt>
                <c:pt idx="146">
                  <c:v>1289</c:v>
                </c:pt>
                <c:pt idx="147">
                  <c:v>1248</c:v>
                </c:pt>
                <c:pt idx="148">
                  <c:v>1212</c:v>
                </c:pt>
                <c:pt idx="149">
                  <c:v>1177</c:v>
                </c:pt>
                <c:pt idx="150">
                  <c:v>1171</c:v>
                </c:pt>
                <c:pt idx="151">
                  <c:v>1115</c:v>
                </c:pt>
                <c:pt idx="152">
                  <c:v>1110</c:v>
                </c:pt>
                <c:pt idx="153">
                  <c:v>1014</c:v>
                </c:pt>
                <c:pt idx="154">
                  <c:v>1145</c:v>
                </c:pt>
                <c:pt idx="155">
                  <c:v>969</c:v>
                </c:pt>
                <c:pt idx="156">
                  <c:v>798</c:v>
                </c:pt>
                <c:pt idx="157">
                  <c:v>965</c:v>
                </c:pt>
                <c:pt idx="158">
                  <c:v>921</c:v>
                </c:pt>
                <c:pt idx="159">
                  <c:v>1001</c:v>
                </c:pt>
                <c:pt idx="160">
                  <c:v>996</c:v>
                </c:pt>
                <c:pt idx="161">
                  <c:v>1036</c:v>
                </c:pt>
                <c:pt idx="162">
                  <c:v>1063</c:v>
                </c:pt>
                <c:pt idx="163">
                  <c:v>1049</c:v>
                </c:pt>
                <c:pt idx="164">
                  <c:v>1015</c:v>
                </c:pt>
                <c:pt idx="165">
                  <c:v>1079</c:v>
                </c:pt>
                <c:pt idx="166">
                  <c:v>1103</c:v>
                </c:pt>
                <c:pt idx="167">
                  <c:v>1079</c:v>
                </c:pt>
                <c:pt idx="168">
                  <c:v>1176</c:v>
                </c:pt>
                <c:pt idx="169">
                  <c:v>1250</c:v>
                </c:pt>
                <c:pt idx="170">
                  <c:v>1297</c:v>
                </c:pt>
                <c:pt idx="171">
                  <c:v>1099</c:v>
                </c:pt>
                <c:pt idx="172">
                  <c:v>1214</c:v>
                </c:pt>
                <c:pt idx="173">
                  <c:v>1145</c:v>
                </c:pt>
                <c:pt idx="174">
                  <c:v>1139</c:v>
                </c:pt>
                <c:pt idx="175">
                  <c:v>1226</c:v>
                </c:pt>
                <c:pt idx="176">
                  <c:v>1186</c:v>
                </c:pt>
                <c:pt idx="177">
                  <c:v>1244</c:v>
                </c:pt>
                <c:pt idx="178">
                  <c:v>1214</c:v>
                </c:pt>
                <c:pt idx="179">
                  <c:v>1227</c:v>
                </c:pt>
                <c:pt idx="180">
                  <c:v>1210</c:v>
                </c:pt>
                <c:pt idx="181">
                  <c:v>1210</c:v>
                </c:pt>
                <c:pt idx="182">
                  <c:v>1083</c:v>
                </c:pt>
                <c:pt idx="183">
                  <c:v>1258</c:v>
                </c:pt>
                <c:pt idx="184">
                  <c:v>1260</c:v>
                </c:pt>
                <c:pt idx="185">
                  <c:v>1280</c:v>
                </c:pt>
                <c:pt idx="186">
                  <c:v>1254</c:v>
                </c:pt>
                <c:pt idx="187">
                  <c:v>1300</c:v>
                </c:pt>
                <c:pt idx="188">
                  <c:v>1343</c:v>
                </c:pt>
                <c:pt idx="189">
                  <c:v>1392</c:v>
                </c:pt>
                <c:pt idx="190">
                  <c:v>1376</c:v>
                </c:pt>
                <c:pt idx="191">
                  <c:v>1533</c:v>
                </c:pt>
                <c:pt idx="192">
                  <c:v>1272</c:v>
                </c:pt>
                <c:pt idx="193">
                  <c:v>1337</c:v>
                </c:pt>
                <c:pt idx="194">
                  <c:v>1564</c:v>
                </c:pt>
                <c:pt idx="195">
                  <c:v>1465</c:v>
                </c:pt>
                <c:pt idx="196">
                  <c:v>1526</c:v>
                </c:pt>
                <c:pt idx="197">
                  <c:v>1409</c:v>
                </c:pt>
                <c:pt idx="198">
                  <c:v>1439</c:v>
                </c:pt>
                <c:pt idx="199">
                  <c:v>1450</c:v>
                </c:pt>
                <c:pt idx="200">
                  <c:v>1474</c:v>
                </c:pt>
                <c:pt idx="201">
                  <c:v>1450</c:v>
                </c:pt>
                <c:pt idx="202">
                  <c:v>1511</c:v>
                </c:pt>
                <c:pt idx="203">
                  <c:v>1455</c:v>
                </c:pt>
                <c:pt idx="204">
                  <c:v>1407</c:v>
                </c:pt>
                <c:pt idx="205">
                  <c:v>1316</c:v>
                </c:pt>
                <c:pt idx="206">
                  <c:v>1249</c:v>
                </c:pt>
                <c:pt idx="207">
                  <c:v>1267</c:v>
                </c:pt>
                <c:pt idx="208">
                  <c:v>1314</c:v>
                </c:pt>
                <c:pt idx="209">
                  <c:v>1281</c:v>
                </c:pt>
                <c:pt idx="210">
                  <c:v>1461</c:v>
                </c:pt>
                <c:pt idx="211">
                  <c:v>1416</c:v>
                </c:pt>
                <c:pt idx="212">
                  <c:v>1369</c:v>
                </c:pt>
                <c:pt idx="213">
                  <c:v>1369</c:v>
                </c:pt>
                <c:pt idx="214">
                  <c:v>1452</c:v>
                </c:pt>
                <c:pt idx="215">
                  <c:v>1431</c:v>
                </c:pt>
                <c:pt idx="216">
                  <c:v>1467</c:v>
                </c:pt>
                <c:pt idx="217">
                  <c:v>1491</c:v>
                </c:pt>
                <c:pt idx="218">
                  <c:v>1424</c:v>
                </c:pt>
                <c:pt idx="219">
                  <c:v>1516</c:v>
                </c:pt>
                <c:pt idx="220">
                  <c:v>1504</c:v>
                </c:pt>
                <c:pt idx="221">
                  <c:v>1467</c:v>
                </c:pt>
                <c:pt idx="222">
                  <c:v>1472</c:v>
                </c:pt>
                <c:pt idx="223">
                  <c:v>1557</c:v>
                </c:pt>
                <c:pt idx="224">
                  <c:v>1475</c:v>
                </c:pt>
                <c:pt idx="225">
                  <c:v>1392</c:v>
                </c:pt>
                <c:pt idx="226">
                  <c:v>1489</c:v>
                </c:pt>
                <c:pt idx="227">
                  <c:v>1370</c:v>
                </c:pt>
                <c:pt idx="228">
                  <c:v>1355</c:v>
                </c:pt>
                <c:pt idx="229">
                  <c:v>1486</c:v>
                </c:pt>
                <c:pt idx="230">
                  <c:v>1457</c:v>
                </c:pt>
                <c:pt idx="231">
                  <c:v>1492</c:v>
                </c:pt>
                <c:pt idx="232">
                  <c:v>1442</c:v>
                </c:pt>
                <c:pt idx="233">
                  <c:v>1494</c:v>
                </c:pt>
                <c:pt idx="234">
                  <c:v>1437</c:v>
                </c:pt>
                <c:pt idx="235">
                  <c:v>1390</c:v>
                </c:pt>
                <c:pt idx="236">
                  <c:v>1546</c:v>
                </c:pt>
                <c:pt idx="237">
                  <c:v>1520</c:v>
                </c:pt>
                <c:pt idx="238">
                  <c:v>1510</c:v>
                </c:pt>
                <c:pt idx="239">
                  <c:v>1566</c:v>
                </c:pt>
                <c:pt idx="240">
                  <c:v>1525</c:v>
                </c:pt>
                <c:pt idx="241">
                  <c:v>1584</c:v>
                </c:pt>
                <c:pt idx="242">
                  <c:v>1567</c:v>
                </c:pt>
                <c:pt idx="243">
                  <c:v>1540</c:v>
                </c:pt>
                <c:pt idx="244">
                  <c:v>1536</c:v>
                </c:pt>
                <c:pt idx="245">
                  <c:v>1641</c:v>
                </c:pt>
                <c:pt idx="246">
                  <c:v>1698</c:v>
                </c:pt>
                <c:pt idx="247">
                  <c:v>1614</c:v>
                </c:pt>
                <c:pt idx="248">
                  <c:v>1582</c:v>
                </c:pt>
                <c:pt idx="249">
                  <c:v>1715</c:v>
                </c:pt>
                <c:pt idx="250">
                  <c:v>1660</c:v>
                </c:pt>
                <c:pt idx="251">
                  <c:v>1792</c:v>
                </c:pt>
                <c:pt idx="252">
                  <c:v>1748</c:v>
                </c:pt>
                <c:pt idx="253">
                  <c:v>1670</c:v>
                </c:pt>
                <c:pt idx="254">
                  <c:v>1710</c:v>
                </c:pt>
                <c:pt idx="255">
                  <c:v>1553</c:v>
                </c:pt>
                <c:pt idx="256">
                  <c:v>1611</c:v>
                </c:pt>
                <c:pt idx="257">
                  <c:v>1559</c:v>
                </c:pt>
                <c:pt idx="258">
                  <c:v>1669</c:v>
                </c:pt>
                <c:pt idx="259">
                  <c:v>1648</c:v>
                </c:pt>
                <c:pt idx="260">
                  <c:v>1635</c:v>
                </c:pt>
                <c:pt idx="261">
                  <c:v>1608</c:v>
                </c:pt>
                <c:pt idx="262">
                  <c:v>1648</c:v>
                </c:pt>
                <c:pt idx="263">
                  <c:v>1708</c:v>
                </c:pt>
                <c:pt idx="264">
                  <c:v>1636</c:v>
                </c:pt>
                <c:pt idx="265">
                  <c:v>1737</c:v>
                </c:pt>
                <c:pt idx="266">
                  <c:v>1604</c:v>
                </c:pt>
                <c:pt idx="267">
                  <c:v>1626</c:v>
                </c:pt>
                <c:pt idx="268">
                  <c:v>1575</c:v>
                </c:pt>
                <c:pt idx="269">
                  <c:v>1559</c:v>
                </c:pt>
                <c:pt idx="270">
                  <c:v>1463</c:v>
                </c:pt>
                <c:pt idx="271">
                  <c:v>1541</c:v>
                </c:pt>
                <c:pt idx="272">
                  <c:v>1507</c:v>
                </c:pt>
                <c:pt idx="273">
                  <c:v>1549</c:v>
                </c:pt>
                <c:pt idx="274">
                  <c:v>1551</c:v>
                </c:pt>
                <c:pt idx="275">
                  <c:v>1532</c:v>
                </c:pt>
                <c:pt idx="276">
                  <c:v>1600</c:v>
                </c:pt>
                <c:pt idx="277">
                  <c:v>1625</c:v>
                </c:pt>
                <c:pt idx="278">
                  <c:v>1590</c:v>
                </c:pt>
                <c:pt idx="279">
                  <c:v>1649</c:v>
                </c:pt>
                <c:pt idx="280">
                  <c:v>1605</c:v>
                </c:pt>
                <c:pt idx="281">
                  <c:v>1636</c:v>
                </c:pt>
                <c:pt idx="282">
                  <c:v>1670</c:v>
                </c:pt>
                <c:pt idx="283">
                  <c:v>1567</c:v>
                </c:pt>
                <c:pt idx="284">
                  <c:v>1562</c:v>
                </c:pt>
                <c:pt idx="285">
                  <c:v>1540</c:v>
                </c:pt>
                <c:pt idx="286">
                  <c:v>1602</c:v>
                </c:pt>
                <c:pt idx="287">
                  <c:v>1568</c:v>
                </c:pt>
                <c:pt idx="288">
                  <c:v>1698</c:v>
                </c:pt>
                <c:pt idx="289">
                  <c:v>1829</c:v>
                </c:pt>
                <c:pt idx="290">
                  <c:v>1642</c:v>
                </c:pt>
                <c:pt idx="291">
                  <c:v>1592</c:v>
                </c:pt>
                <c:pt idx="292">
                  <c:v>1764</c:v>
                </c:pt>
                <c:pt idx="293">
                  <c:v>1717</c:v>
                </c:pt>
                <c:pt idx="294">
                  <c:v>1655</c:v>
                </c:pt>
                <c:pt idx="295">
                  <c:v>1633</c:v>
                </c:pt>
                <c:pt idx="296">
                  <c:v>1804</c:v>
                </c:pt>
                <c:pt idx="297">
                  <c:v>1648</c:v>
                </c:pt>
                <c:pt idx="298">
                  <c:v>1753</c:v>
                </c:pt>
                <c:pt idx="299">
                  <c:v>1788</c:v>
                </c:pt>
                <c:pt idx="300">
                  <c:v>1853</c:v>
                </c:pt>
                <c:pt idx="301">
                  <c:v>1629</c:v>
                </c:pt>
                <c:pt idx="302">
                  <c:v>1726</c:v>
                </c:pt>
                <c:pt idx="303">
                  <c:v>1643</c:v>
                </c:pt>
                <c:pt idx="304">
                  <c:v>1751</c:v>
                </c:pt>
                <c:pt idx="305">
                  <c:v>1867</c:v>
                </c:pt>
                <c:pt idx="306">
                  <c:v>1897</c:v>
                </c:pt>
                <c:pt idx="307">
                  <c:v>1833</c:v>
                </c:pt>
                <c:pt idx="308">
                  <c:v>1939</c:v>
                </c:pt>
                <c:pt idx="309">
                  <c:v>1967</c:v>
                </c:pt>
                <c:pt idx="310">
                  <c:v>2083</c:v>
                </c:pt>
                <c:pt idx="311">
                  <c:v>2057</c:v>
                </c:pt>
                <c:pt idx="312">
                  <c:v>1911</c:v>
                </c:pt>
                <c:pt idx="313">
                  <c:v>1846</c:v>
                </c:pt>
                <c:pt idx="314">
                  <c:v>1998</c:v>
                </c:pt>
                <c:pt idx="315">
                  <c:v>2003</c:v>
                </c:pt>
                <c:pt idx="316">
                  <c:v>1981</c:v>
                </c:pt>
                <c:pt idx="317">
                  <c:v>1828</c:v>
                </c:pt>
                <c:pt idx="318">
                  <c:v>2002</c:v>
                </c:pt>
                <c:pt idx="319">
                  <c:v>2024</c:v>
                </c:pt>
                <c:pt idx="320">
                  <c:v>1905</c:v>
                </c:pt>
                <c:pt idx="321">
                  <c:v>2072</c:v>
                </c:pt>
                <c:pt idx="322">
                  <c:v>1782</c:v>
                </c:pt>
                <c:pt idx="323">
                  <c:v>2042</c:v>
                </c:pt>
                <c:pt idx="324">
                  <c:v>2144</c:v>
                </c:pt>
                <c:pt idx="325">
                  <c:v>2207</c:v>
                </c:pt>
                <c:pt idx="326">
                  <c:v>1864</c:v>
                </c:pt>
                <c:pt idx="327">
                  <c:v>2061</c:v>
                </c:pt>
                <c:pt idx="328">
                  <c:v>2025</c:v>
                </c:pt>
                <c:pt idx="329">
                  <c:v>2068</c:v>
                </c:pt>
                <c:pt idx="330">
                  <c:v>2054</c:v>
                </c:pt>
                <c:pt idx="331">
                  <c:v>2095</c:v>
                </c:pt>
                <c:pt idx="332">
                  <c:v>2151</c:v>
                </c:pt>
                <c:pt idx="333">
                  <c:v>2065</c:v>
                </c:pt>
                <c:pt idx="334">
                  <c:v>2147</c:v>
                </c:pt>
                <c:pt idx="335">
                  <c:v>1994</c:v>
                </c:pt>
                <c:pt idx="336">
                  <c:v>2273</c:v>
                </c:pt>
                <c:pt idx="337">
                  <c:v>2119</c:v>
                </c:pt>
                <c:pt idx="338">
                  <c:v>1969</c:v>
                </c:pt>
                <c:pt idx="339">
                  <c:v>1821</c:v>
                </c:pt>
                <c:pt idx="340">
                  <c:v>1942</c:v>
                </c:pt>
                <c:pt idx="341">
                  <c:v>1802</c:v>
                </c:pt>
                <c:pt idx="342">
                  <c:v>1737</c:v>
                </c:pt>
                <c:pt idx="343">
                  <c:v>1650</c:v>
                </c:pt>
                <c:pt idx="344">
                  <c:v>1720</c:v>
                </c:pt>
                <c:pt idx="345">
                  <c:v>1491</c:v>
                </c:pt>
                <c:pt idx="346">
                  <c:v>1570</c:v>
                </c:pt>
                <c:pt idx="347">
                  <c:v>1649</c:v>
                </c:pt>
                <c:pt idx="348">
                  <c:v>1409</c:v>
                </c:pt>
                <c:pt idx="349">
                  <c:v>1480</c:v>
                </c:pt>
                <c:pt idx="350">
                  <c:v>1495</c:v>
                </c:pt>
                <c:pt idx="351">
                  <c:v>1490</c:v>
                </c:pt>
                <c:pt idx="352">
                  <c:v>1415</c:v>
                </c:pt>
                <c:pt idx="353">
                  <c:v>1448</c:v>
                </c:pt>
                <c:pt idx="354">
                  <c:v>1354</c:v>
                </c:pt>
                <c:pt idx="355">
                  <c:v>1330</c:v>
                </c:pt>
                <c:pt idx="356">
                  <c:v>1183</c:v>
                </c:pt>
                <c:pt idx="357">
                  <c:v>1264</c:v>
                </c:pt>
                <c:pt idx="358">
                  <c:v>1197</c:v>
                </c:pt>
                <c:pt idx="359">
                  <c:v>1037</c:v>
                </c:pt>
                <c:pt idx="360">
                  <c:v>1084</c:v>
                </c:pt>
                <c:pt idx="361">
                  <c:v>1103</c:v>
                </c:pt>
                <c:pt idx="362">
                  <c:v>1005</c:v>
                </c:pt>
                <c:pt idx="363">
                  <c:v>1013</c:v>
                </c:pt>
                <c:pt idx="364">
                  <c:v>973</c:v>
                </c:pt>
                <c:pt idx="365">
                  <c:v>1046</c:v>
                </c:pt>
                <c:pt idx="366">
                  <c:v>923</c:v>
                </c:pt>
                <c:pt idx="367">
                  <c:v>844</c:v>
                </c:pt>
                <c:pt idx="368">
                  <c:v>820</c:v>
                </c:pt>
                <c:pt idx="369">
                  <c:v>777</c:v>
                </c:pt>
                <c:pt idx="370">
                  <c:v>652</c:v>
                </c:pt>
                <c:pt idx="371">
                  <c:v>560</c:v>
                </c:pt>
                <c:pt idx="372">
                  <c:v>490</c:v>
                </c:pt>
                <c:pt idx="373">
                  <c:v>582</c:v>
                </c:pt>
                <c:pt idx="374">
                  <c:v>505</c:v>
                </c:pt>
                <c:pt idx="375">
                  <c:v>478</c:v>
                </c:pt>
                <c:pt idx="376">
                  <c:v>540</c:v>
                </c:pt>
                <c:pt idx="377">
                  <c:v>585</c:v>
                </c:pt>
                <c:pt idx="378">
                  <c:v>594</c:v>
                </c:pt>
                <c:pt idx="379">
                  <c:v>586</c:v>
                </c:pt>
                <c:pt idx="380">
                  <c:v>585</c:v>
                </c:pt>
                <c:pt idx="381">
                  <c:v>534</c:v>
                </c:pt>
                <c:pt idx="382">
                  <c:v>588</c:v>
                </c:pt>
                <c:pt idx="383">
                  <c:v>581</c:v>
                </c:pt>
                <c:pt idx="384">
                  <c:v>614</c:v>
                </c:pt>
                <c:pt idx="385">
                  <c:v>604</c:v>
                </c:pt>
                <c:pt idx="386">
                  <c:v>636</c:v>
                </c:pt>
                <c:pt idx="387">
                  <c:v>687</c:v>
                </c:pt>
                <c:pt idx="388">
                  <c:v>583</c:v>
                </c:pt>
                <c:pt idx="389">
                  <c:v>536</c:v>
                </c:pt>
                <c:pt idx="390">
                  <c:v>546</c:v>
                </c:pt>
                <c:pt idx="391">
                  <c:v>599</c:v>
                </c:pt>
                <c:pt idx="392">
                  <c:v>594</c:v>
                </c:pt>
                <c:pt idx="393">
                  <c:v>543</c:v>
                </c:pt>
                <c:pt idx="394">
                  <c:v>545</c:v>
                </c:pt>
                <c:pt idx="395">
                  <c:v>539</c:v>
                </c:pt>
                <c:pt idx="396">
                  <c:v>630</c:v>
                </c:pt>
                <c:pt idx="397">
                  <c:v>517</c:v>
                </c:pt>
                <c:pt idx="398">
                  <c:v>600</c:v>
                </c:pt>
                <c:pt idx="399">
                  <c:v>554</c:v>
                </c:pt>
                <c:pt idx="400">
                  <c:v>561</c:v>
                </c:pt>
                <c:pt idx="401">
                  <c:v>608</c:v>
                </c:pt>
                <c:pt idx="402">
                  <c:v>623</c:v>
                </c:pt>
                <c:pt idx="403">
                  <c:v>585</c:v>
                </c:pt>
                <c:pt idx="404">
                  <c:v>650</c:v>
                </c:pt>
                <c:pt idx="405">
                  <c:v>610</c:v>
                </c:pt>
                <c:pt idx="406">
                  <c:v>711</c:v>
                </c:pt>
                <c:pt idx="407">
                  <c:v>694</c:v>
                </c:pt>
                <c:pt idx="408">
                  <c:v>723</c:v>
                </c:pt>
                <c:pt idx="409">
                  <c:v>704</c:v>
                </c:pt>
                <c:pt idx="410">
                  <c:v>695</c:v>
                </c:pt>
                <c:pt idx="411">
                  <c:v>753</c:v>
                </c:pt>
                <c:pt idx="412">
                  <c:v>708</c:v>
                </c:pt>
                <c:pt idx="413">
                  <c:v>757</c:v>
                </c:pt>
                <c:pt idx="414">
                  <c:v>740</c:v>
                </c:pt>
                <c:pt idx="415">
                  <c:v>754</c:v>
                </c:pt>
                <c:pt idx="416">
                  <c:v>847</c:v>
                </c:pt>
                <c:pt idx="417">
                  <c:v>915</c:v>
                </c:pt>
                <c:pt idx="418">
                  <c:v>833</c:v>
                </c:pt>
                <c:pt idx="419">
                  <c:v>976</c:v>
                </c:pt>
                <c:pt idx="420">
                  <c:v>896</c:v>
                </c:pt>
                <c:pt idx="421">
                  <c:v>951</c:v>
                </c:pt>
                <c:pt idx="422">
                  <c:v>994</c:v>
                </c:pt>
                <c:pt idx="423">
                  <c:v>848</c:v>
                </c:pt>
                <c:pt idx="424">
                  <c:v>915</c:v>
                </c:pt>
                <c:pt idx="425">
                  <c:v>831</c:v>
                </c:pt>
                <c:pt idx="426">
                  <c:v>898</c:v>
                </c:pt>
                <c:pt idx="427">
                  <c:v>885</c:v>
                </c:pt>
                <c:pt idx="428">
                  <c:v>863</c:v>
                </c:pt>
                <c:pt idx="429">
                  <c:v>936</c:v>
                </c:pt>
                <c:pt idx="430">
                  <c:v>1105</c:v>
                </c:pt>
                <c:pt idx="431">
                  <c:v>1034</c:v>
                </c:pt>
              </c:numCache>
            </c:numRef>
          </c:val>
          <c:smooth val="0"/>
        </c:ser>
        <c:ser>
          <c:idx val="1"/>
          <c:order val="1"/>
          <c:spPr>
            <a:ln w="15875" cap="rnd">
              <a:solidFill>
                <a:schemeClr val="accent2"/>
              </a:solidFill>
              <a:prstDash val="sysDash"/>
              <a:round/>
            </a:ln>
            <a:effectLst/>
          </c:spPr>
          <c:marker>
            <c:symbol val="none"/>
          </c:marker>
          <c:cat>
            <c:numRef>
              <c:f>RevDataClean!$A$3:$A$434</c:f>
              <c:numCache>
                <c:formatCode>mm/dd/yyyy</c:formatCode>
                <c:ptCount val="432"/>
                <c:pt idx="0">
                  <c:v>28491</c:v>
                </c:pt>
                <c:pt idx="1">
                  <c:v>28522</c:v>
                </c:pt>
                <c:pt idx="2">
                  <c:v>28550</c:v>
                </c:pt>
                <c:pt idx="3">
                  <c:v>28581</c:v>
                </c:pt>
                <c:pt idx="4">
                  <c:v>28611</c:v>
                </c:pt>
                <c:pt idx="5">
                  <c:v>28642</c:v>
                </c:pt>
                <c:pt idx="6">
                  <c:v>28672</c:v>
                </c:pt>
                <c:pt idx="7">
                  <c:v>28703</c:v>
                </c:pt>
                <c:pt idx="8">
                  <c:v>28734</c:v>
                </c:pt>
                <c:pt idx="9">
                  <c:v>28764</c:v>
                </c:pt>
                <c:pt idx="10">
                  <c:v>28795</c:v>
                </c:pt>
                <c:pt idx="11">
                  <c:v>28825</c:v>
                </c:pt>
                <c:pt idx="12">
                  <c:v>28856</c:v>
                </c:pt>
                <c:pt idx="13">
                  <c:v>28887</c:v>
                </c:pt>
                <c:pt idx="14">
                  <c:v>28915</c:v>
                </c:pt>
                <c:pt idx="15">
                  <c:v>28946</c:v>
                </c:pt>
                <c:pt idx="16">
                  <c:v>28976</c:v>
                </c:pt>
                <c:pt idx="17">
                  <c:v>29007</c:v>
                </c:pt>
                <c:pt idx="18">
                  <c:v>29037</c:v>
                </c:pt>
                <c:pt idx="19">
                  <c:v>29068</c:v>
                </c:pt>
                <c:pt idx="20">
                  <c:v>29099</c:v>
                </c:pt>
                <c:pt idx="21">
                  <c:v>29129</c:v>
                </c:pt>
                <c:pt idx="22">
                  <c:v>29160</c:v>
                </c:pt>
                <c:pt idx="23">
                  <c:v>29190</c:v>
                </c:pt>
                <c:pt idx="24">
                  <c:v>29221</c:v>
                </c:pt>
                <c:pt idx="25">
                  <c:v>29252</c:v>
                </c:pt>
                <c:pt idx="26">
                  <c:v>29281</c:v>
                </c:pt>
                <c:pt idx="27">
                  <c:v>29312</c:v>
                </c:pt>
                <c:pt idx="28">
                  <c:v>29342</c:v>
                </c:pt>
                <c:pt idx="29">
                  <c:v>29373</c:v>
                </c:pt>
                <c:pt idx="30">
                  <c:v>29403</c:v>
                </c:pt>
                <c:pt idx="31">
                  <c:v>29434</c:v>
                </c:pt>
                <c:pt idx="32">
                  <c:v>29465</c:v>
                </c:pt>
                <c:pt idx="33">
                  <c:v>29495</c:v>
                </c:pt>
                <c:pt idx="34">
                  <c:v>29526</c:v>
                </c:pt>
                <c:pt idx="35">
                  <c:v>29556</c:v>
                </c:pt>
                <c:pt idx="36">
                  <c:v>29587</c:v>
                </c:pt>
                <c:pt idx="37">
                  <c:v>29618</c:v>
                </c:pt>
                <c:pt idx="38">
                  <c:v>29646</c:v>
                </c:pt>
                <c:pt idx="39">
                  <c:v>29677</c:v>
                </c:pt>
                <c:pt idx="40">
                  <c:v>29707</c:v>
                </c:pt>
                <c:pt idx="41">
                  <c:v>29738</c:v>
                </c:pt>
                <c:pt idx="42">
                  <c:v>29768</c:v>
                </c:pt>
                <c:pt idx="43">
                  <c:v>29799</c:v>
                </c:pt>
                <c:pt idx="44">
                  <c:v>29830</c:v>
                </c:pt>
                <c:pt idx="45">
                  <c:v>29860</c:v>
                </c:pt>
                <c:pt idx="46">
                  <c:v>29891</c:v>
                </c:pt>
                <c:pt idx="47">
                  <c:v>29921</c:v>
                </c:pt>
                <c:pt idx="48">
                  <c:v>29952</c:v>
                </c:pt>
                <c:pt idx="49">
                  <c:v>29983</c:v>
                </c:pt>
                <c:pt idx="50">
                  <c:v>30011</c:v>
                </c:pt>
                <c:pt idx="51">
                  <c:v>30042</c:v>
                </c:pt>
                <c:pt idx="52">
                  <c:v>30072</c:v>
                </c:pt>
                <c:pt idx="53">
                  <c:v>30103</c:v>
                </c:pt>
                <c:pt idx="54">
                  <c:v>30133</c:v>
                </c:pt>
                <c:pt idx="55">
                  <c:v>30164</c:v>
                </c:pt>
                <c:pt idx="56">
                  <c:v>30195</c:v>
                </c:pt>
                <c:pt idx="57">
                  <c:v>30225</c:v>
                </c:pt>
                <c:pt idx="58">
                  <c:v>30256</c:v>
                </c:pt>
                <c:pt idx="59">
                  <c:v>30286</c:v>
                </c:pt>
                <c:pt idx="60">
                  <c:v>30317</c:v>
                </c:pt>
                <c:pt idx="61">
                  <c:v>30348</c:v>
                </c:pt>
                <c:pt idx="62">
                  <c:v>30376</c:v>
                </c:pt>
                <c:pt idx="63">
                  <c:v>30407</c:v>
                </c:pt>
                <c:pt idx="64">
                  <c:v>30437</c:v>
                </c:pt>
                <c:pt idx="65">
                  <c:v>30468</c:v>
                </c:pt>
                <c:pt idx="66">
                  <c:v>30498</c:v>
                </c:pt>
                <c:pt idx="67">
                  <c:v>30529</c:v>
                </c:pt>
                <c:pt idx="68">
                  <c:v>30560</c:v>
                </c:pt>
                <c:pt idx="69">
                  <c:v>30590</c:v>
                </c:pt>
                <c:pt idx="70">
                  <c:v>30621</c:v>
                </c:pt>
                <c:pt idx="71">
                  <c:v>30651</c:v>
                </c:pt>
                <c:pt idx="72">
                  <c:v>30682</c:v>
                </c:pt>
                <c:pt idx="73">
                  <c:v>30713</c:v>
                </c:pt>
                <c:pt idx="74">
                  <c:v>30742</c:v>
                </c:pt>
                <c:pt idx="75">
                  <c:v>30773</c:v>
                </c:pt>
                <c:pt idx="76">
                  <c:v>30803</c:v>
                </c:pt>
                <c:pt idx="77">
                  <c:v>30834</c:v>
                </c:pt>
                <c:pt idx="78">
                  <c:v>30864</c:v>
                </c:pt>
                <c:pt idx="79">
                  <c:v>30895</c:v>
                </c:pt>
                <c:pt idx="80">
                  <c:v>30926</c:v>
                </c:pt>
                <c:pt idx="81">
                  <c:v>30956</c:v>
                </c:pt>
                <c:pt idx="82">
                  <c:v>30987</c:v>
                </c:pt>
                <c:pt idx="83">
                  <c:v>31017</c:v>
                </c:pt>
                <c:pt idx="84">
                  <c:v>31048</c:v>
                </c:pt>
                <c:pt idx="85">
                  <c:v>31079</c:v>
                </c:pt>
                <c:pt idx="86">
                  <c:v>31107</c:v>
                </c:pt>
                <c:pt idx="87">
                  <c:v>31138</c:v>
                </c:pt>
                <c:pt idx="88">
                  <c:v>31168</c:v>
                </c:pt>
                <c:pt idx="89">
                  <c:v>31199</c:v>
                </c:pt>
                <c:pt idx="90">
                  <c:v>31229</c:v>
                </c:pt>
                <c:pt idx="91">
                  <c:v>31260</c:v>
                </c:pt>
                <c:pt idx="92">
                  <c:v>31291</c:v>
                </c:pt>
                <c:pt idx="93">
                  <c:v>31321</c:v>
                </c:pt>
                <c:pt idx="94">
                  <c:v>31352</c:v>
                </c:pt>
                <c:pt idx="95">
                  <c:v>31382</c:v>
                </c:pt>
                <c:pt idx="96">
                  <c:v>31413</c:v>
                </c:pt>
                <c:pt idx="97">
                  <c:v>31444</c:v>
                </c:pt>
                <c:pt idx="98">
                  <c:v>31472</c:v>
                </c:pt>
                <c:pt idx="99">
                  <c:v>31503</c:v>
                </c:pt>
                <c:pt idx="100">
                  <c:v>31533</c:v>
                </c:pt>
                <c:pt idx="101">
                  <c:v>31564</c:v>
                </c:pt>
                <c:pt idx="102">
                  <c:v>31594</c:v>
                </c:pt>
                <c:pt idx="103">
                  <c:v>31625</c:v>
                </c:pt>
                <c:pt idx="104">
                  <c:v>31656</c:v>
                </c:pt>
                <c:pt idx="105">
                  <c:v>31686</c:v>
                </c:pt>
                <c:pt idx="106">
                  <c:v>31717</c:v>
                </c:pt>
                <c:pt idx="107">
                  <c:v>31747</c:v>
                </c:pt>
                <c:pt idx="108">
                  <c:v>31778</c:v>
                </c:pt>
                <c:pt idx="109">
                  <c:v>31809</c:v>
                </c:pt>
                <c:pt idx="110">
                  <c:v>31837</c:v>
                </c:pt>
                <c:pt idx="111">
                  <c:v>31868</c:v>
                </c:pt>
                <c:pt idx="112">
                  <c:v>31898</c:v>
                </c:pt>
                <c:pt idx="113">
                  <c:v>31929</c:v>
                </c:pt>
                <c:pt idx="114">
                  <c:v>31959</c:v>
                </c:pt>
                <c:pt idx="115">
                  <c:v>31990</c:v>
                </c:pt>
                <c:pt idx="116">
                  <c:v>32021</c:v>
                </c:pt>
                <c:pt idx="117">
                  <c:v>32051</c:v>
                </c:pt>
                <c:pt idx="118">
                  <c:v>32082</c:v>
                </c:pt>
                <c:pt idx="119">
                  <c:v>32112</c:v>
                </c:pt>
                <c:pt idx="120">
                  <c:v>32143</c:v>
                </c:pt>
                <c:pt idx="121">
                  <c:v>32174</c:v>
                </c:pt>
                <c:pt idx="122">
                  <c:v>32203</c:v>
                </c:pt>
                <c:pt idx="123">
                  <c:v>32234</c:v>
                </c:pt>
                <c:pt idx="124">
                  <c:v>32264</c:v>
                </c:pt>
                <c:pt idx="125">
                  <c:v>32295</c:v>
                </c:pt>
                <c:pt idx="126">
                  <c:v>32325</c:v>
                </c:pt>
                <c:pt idx="127">
                  <c:v>32356</c:v>
                </c:pt>
                <c:pt idx="128">
                  <c:v>32387</c:v>
                </c:pt>
                <c:pt idx="129">
                  <c:v>32417</c:v>
                </c:pt>
                <c:pt idx="130">
                  <c:v>32448</c:v>
                </c:pt>
                <c:pt idx="131">
                  <c:v>32478</c:v>
                </c:pt>
                <c:pt idx="132">
                  <c:v>32509</c:v>
                </c:pt>
                <c:pt idx="133">
                  <c:v>32540</c:v>
                </c:pt>
                <c:pt idx="134">
                  <c:v>32568</c:v>
                </c:pt>
                <c:pt idx="135">
                  <c:v>32599</c:v>
                </c:pt>
                <c:pt idx="136">
                  <c:v>32629</c:v>
                </c:pt>
                <c:pt idx="137">
                  <c:v>32660</c:v>
                </c:pt>
                <c:pt idx="138">
                  <c:v>32690</c:v>
                </c:pt>
                <c:pt idx="139">
                  <c:v>32721</c:v>
                </c:pt>
                <c:pt idx="140">
                  <c:v>32752</c:v>
                </c:pt>
                <c:pt idx="141">
                  <c:v>32782</c:v>
                </c:pt>
                <c:pt idx="142">
                  <c:v>32813</c:v>
                </c:pt>
                <c:pt idx="143">
                  <c:v>32843</c:v>
                </c:pt>
                <c:pt idx="144">
                  <c:v>32874</c:v>
                </c:pt>
                <c:pt idx="145">
                  <c:v>32905</c:v>
                </c:pt>
                <c:pt idx="146">
                  <c:v>32933</c:v>
                </c:pt>
                <c:pt idx="147">
                  <c:v>32964</c:v>
                </c:pt>
                <c:pt idx="148">
                  <c:v>32994</c:v>
                </c:pt>
                <c:pt idx="149">
                  <c:v>33025</c:v>
                </c:pt>
                <c:pt idx="150">
                  <c:v>33055</c:v>
                </c:pt>
                <c:pt idx="151">
                  <c:v>33086</c:v>
                </c:pt>
                <c:pt idx="152">
                  <c:v>33117</c:v>
                </c:pt>
                <c:pt idx="153">
                  <c:v>33147</c:v>
                </c:pt>
                <c:pt idx="154">
                  <c:v>33178</c:v>
                </c:pt>
                <c:pt idx="155">
                  <c:v>33208</c:v>
                </c:pt>
                <c:pt idx="156">
                  <c:v>33239</c:v>
                </c:pt>
                <c:pt idx="157">
                  <c:v>33270</c:v>
                </c:pt>
                <c:pt idx="158">
                  <c:v>33298</c:v>
                </c:pt>
                <c:pt idx="159">
                  <c:v>33329</c:v>
                </c:pt>
                <c:pt idx="160">
                  <c:v>33359</c:v>
                </c:pt>
                <c:pt idx="161">
                  <c:v>33390</c:v>
                </c:pt>
                <c:pt idx="162">
                  <c:v>33420</c:v>
                </c:pt>
                <c:pt idx="163">
                  <c:v>33451</c:v>
                </c:pt>
                <c:pt idx="164">
                  <c:v>33482</c:v>
                </c:pt>
                <c:pt idx="165">
                  <c:v>33512</c:v>
                </c:pt>
                <c:pt idx="166">
                  <c:v>33543</c:v>
                </c:pt>
                <c:pt idx="167">
                  <c:v>33573</c:v>
                </c:pt>
                <c:pt idx="168">
                  <c:v>33604</c:v>
                </c:pt>
                <c:pt idx="169">
                  <c:v>33635</c:v>
                </c:pt>
                <c:pt idx="170">
                  <c:v>33664</c:v>
                </c:pt>
                <c:pt idx="171">
                  <c:v>33695</c:v>
                </c:pt>
                <c:pt idx="172">
                  <c:v>33725</c:v>
                </c:pt>
                <c:pt idx="173">
                  <c:v>33756</c:v>
                </c:pt>
                <c:pt idx="174">
                  <c:v>33786</c:v>
                </c:pt>
                <c:pt idx="175">
                  <c:v>33817</c:v>
                </c:pt>
                <c:pt idx="176">
                  <c:v>33848</c:v>
                </c:pt>
                <c:pt idx="177">
                  <c:v>33878</c:v>
                </c:pt>
                <c:pt idx="178">
                  <c:v>33909</c:v>
                </c:pt>
                <c:pt idx="179">
                  <c:v>33939</c:v>
                </c:pt>
                <c:pt idx="180">
                  <c:v>33970</c:v>
                </c:pt>
                <c:pt idx="181">
                  <c:v>34001</c:v>
                </c:pt>
                <c:pt idx="182">
                  <c:v>34029</c:v>
                </c:pt>
                <c:pt idx="183">
                  <c:v>34060</c:v>
                </c:pt>
                <c:pt idx="184">
                  <c:v>34090</c:v>
                </c:pt>
                <c:pt idx="185">
                  <c:v>34121</c:v>
                </c:pt>
                <c:pt idx="186">
                  <c:v>34151</c:v>
                </c:pt>
                <c:pt idx="187">
                  <c:v>34182</c:v>
                </c:pt>
                <c:pt idx="188">
                  <c:v>34213</c:v>
                </c:pt>
                <c:pt idx="189">
                  <c:v>34243</c:v>
                </c:pt>
                <c:pt idx="190">
                  <c:v>34274</c:v>
                </c:pt>
                <c:pt idx="191">
                  <c:v>34304</c:v>
                </c:pt>
                <c:pt idx="192">
                  <c:v>34335</c:v>
                </c:pt>
                <c:pt idx="193">
                  <c:v>34366</c:v>
                </c:pt>
                <c:pt idx="194">
                  <c:v>34394</c:v>
                </c:pt>
                <c:pt idx="195">
                  <c:v>34425</c:v>
                </c:pt>
                <c:pt idx="196">
                  <c:v>34455</c:v>
                </c:pt>
                <c:pt idx="197">
                  <c:v>34486</c:v>
                </c:pt>
                <c:pt idx="198">
                  <c:v>34516</c:v>
                </c:pt>
                <c:pt idx="199">
                  <c:v>34547</c:v>
                </c:pt>
                <c:pt idx="200">
                  <c:v>34578</c:v>
                </c:pt>
                <c:pt idx="201">
                  <c:v>34608</c:v>
                </c:pt>
                <c:pt idx="202">
                  <c:v>34639</c:v>
                </c:pt>
                <c:pt idx="203">
                  <c:v>34669</c:v>
                </c:pt>
                <c:pt idx="204">
                  <c:v>34700</c:v>
                </c:pt>
                <c:pt idx="205">
                  <c:v>34731</c:v>
                </c:pt>
                <c:pt idx="206">
                  <c:v>34759</c:v>
                </c:pt>
                <c:pt idx="207">
                  <c:v>34790</c:v>
                </c:pt>
                <c:pt idx="208">
                  <c:v>34820</c:v>
                </c:pt>
                <c:pt idx="209">
                  <c:v>34851</c:v>
                </c:pt>
                <c:pt idx="210">
                  <c:v>34881</c:v>
                </c:pt>
                <c:pt idx="211">
                  <c:v>34912</c:v>
                </c:pt>
                <c:pt idx="212">
                  <c:v>34943</c:v>
                </c:pt>
                <c:pt idx="213">
                  <c:v>34973</c:v>
                </c:pt>
                <c:pt idx="214">
                  <c:v>35004</c:v>
                </c:pt>
                <c:pt idx="215">
                  <c:v>35034</c:v>
                </c:pt>
                <c:pt idx="216">
                  <c:v>35065</c:v>
                </c:pt>
                <c:pt idx="217">
                  <c:v>35096</c:v>
                </c:pt>
                <c:pt idx="218">
                  <c:v>35125</c:v>
                </c:pt>
                <c:pt idx="219">
                  <c:v>35156</c:v>
                </c:pt>
                <c:pt idx="220">
                  <c:v>35186</c:v>
                </c:pt>
                <c:pt idx="221">
                  <c:v>35217</c:v>
                </c:pt>
                <c:pt idx="222">
                  <c:v>35247</c:v>
                </c:pt>
                <c:pt idx="223">
                  <c:v>35278</c:v>
                </c:pt>
                <c:pt idx="224">
                  <c:v>35309</c:v>
                </c:pt>
                <c:pt idx="225">
                  <c:v>35339</c:v>
                </c:pt>
                <c:pt idx="226">
                  <c:v>35370</c:v>
                </c:pt>
                <c:pt idx="227">
                  <c:v>35400</c:v>
                </c:pt>
                <c:pt idx="228">
                  <c:v>35431</c:v>
                </c:pt>
                <c:pt idx="229">
                  <c:v>35462</c:v>
                </c:pt>
                <c:pt idx="230">
                  <c:v>35490</c:v>
                </c:pt>
                <c:pt idx="231">
                  <c:v>35521</c:v>
                </c:pt>
                <c:pt idx="232">
                  <c:v>35551</c:v>
                </c:pt>
                <c:pt idx="233">
                  <c:v>35582</c:v>
                </c:pt>
                <c:pt idx="234">
                  <c:v>35612</c:v>
                </c:pt>
                <c:pt idx="235">
                  <c:v>35643</c:v>
                </c:pt>
                <c:pt idx="236">
                  <c:v>35674</c:v>
                </c:pt>
                <c:pt idx="237">
                  <c:v>35704</c:v>
                </c:pt>
                <c:pt idx="238">
                  <c:v>35735</c:v>
                </c:pt>
                <c:pt idx="239">
                  <c:v>35765</c:v>
                </c:pt>
                <c:pt idx="240">
                  <c:v>35796</c:v>
                </c:pt>
                <c:pt idx="241">
                  <c:v>35827</c:v>
                </c:pt>
                <c:pt idx="242">
                  <c:v>35855</c:v>
                </c:pt>
                <c:pt idx="243">
                  <c:v>35886</c:v>
                </c:pt>
                <c:pt idx="244">
                  <c:v>35916</c:v>
                </c:pt>
                <c:pt idx="245">
                  <c:v>35947</c:v>
                </c:pt>
                <c:pt idx="246">
                  <c:v>35977</c:v>
                </c:pt>
                <c:pt idx="247">
                  <c:v>36008</c:v>
                </c:pt>
                <c:pt idx="248">
                  <c:v>36039</c:v>
                </c:pt>
                <c:pt idx="249">
                  <c:v>36069</c:v>
                </c:pt>
                <c:pt idx="250">
                  <c:v>36100</c:v>
                </c:pt>
                <c:pt idx="251">
                  <c:v>36130</c:v>
                </c:pt>
                <c:pt idx="252">
                  <c:v>36161</c:v>
                </c:pt>
                <c:pt idx="253">
                  <c:v>36192</c:v>
                </c:pt>
                <c:pt idx="254">
                  <c:v>36220</c:v>
                </c:pt>
                <c:pt idx="255">
                  <c:v>36251</c:v>
                </c:pt>
                <c:pt idx="256">
                  <c:v>36281</c:v>
                </c:pt>
                <c:pt idx="257">
                  <c:v>36312</c:v>
                </c:pt>
                <c:pt idx="258">
                  <c:v>36342</c:v>
                </c:pt>
                <c:pt idx="259">
                  <c:v>36373</c:v>
                </c:pt>
                <c:pt idx="260">
                  <c:v>36404</c:v>
                </c:pt>
                <c:pt idx="261">
                  <c:v>36434</c:v>
                </c:pt>
                <c:pt idx="262">
                  <c:v>36465</c:v>
                </c:pt>
                <c:pt idx="263">
                  <c:v>36495</c:v>
                </c:pt>
                <c:pt idx="264">
                  <c:v>36526</c:v>
                </c:pt>
                <c:pt idx="265">
                  <c:v>36557</c:v>
                </c:pt>
                <c:pt idx="266">
                  <c:v>36586</c:v>
                </c:pt>
                <c:pt idx="267">
                  <c:v>36617</c:v>
                </c:pt>
                <c:pt idx="268">
                  <c:v>36647</c:v>
                </c:pt>
                <c:pt idx="269">
                  <c:v>36678</c:v>
                </c:pt>
                <c:pt idx="270">
                  <c:v>36708</c:v>
                </c:pt>
                <c:pt idx="271">
                  <c:v>36739</c:v>
                </c:pt>
                <c:pt idx="272">
                  <c:v>36770</c:v>
                </c:pt>
                <c:pt idx="273">
                  <c:v>36800</c:v>
                </c:pt>
                <c:pt idx="274">
                  <c:v>36831</c:v>
                </c:pt>
                <c:pt idx="275">
                  <c:v>36861</c:v>
                </c:pt>
                <c:pt idx="276">
                  <c:v>36892</c:v>
                </c:pt>
                <c:pt idx="277">
                  <c:v>36923</c:v>
                </c:pt>
                <c:pt idx="278">
                  <c:v>36951</c:v>
                </c:pt>
                <c:pt idx="279">
                  <c:v>36982</c:v>
                </c:pt>
                <c:pt idx="280">
                  <c:v>37012</c:v>
                </c:pt>
                <c:pt idx="281">
                  <c:v>37043</c:v>
                </c:pt>
                <c:pt idx="282">
                  <c:v>37073</c:v>
                </c:pt>
                <c:pt idx="283">
                  <c:v>37104</c:v>
                </c:pt>
                <c:pt idx="284">
                  <c:v>37135</c:v>
                </c:pt>
                <c:pt idx="285">
                  <c:v>37165</c:v>
                </c:pt>
                <c:pt idx="286">
                  <c:v>37196</c:v>
                </c:pt>
                <c:pt idx="287">
                  <c:v>37226</c:v>
                </c:pt>
                <c:pt idx="288">
                  <c:v>37257</c:v>
                </c:pt>
                <c:pt idx="289">
                  <c:v>37288</c:v>
                </c:pt>
                <c:pt idx="290">
                  <c:v>37316</c:v>
                </c:pt>
                <c:pt idx="291">
                  <c:v>37347</c:v>
                </c:pt>
                <c:pt idx="292">
                  <c:v>37377</c:v>
                </c:pt>
                <c:pt idx="293">
                  <c:v>37408</c:v>
                </c:pt>
                <c:pt idx="294">
                  <c:v>37438</c:v>
                </c:pt>
                <c:pt idx="295">
                  <c:v>37469</c:v>
                </c:pt>
                <c:pt idx="296">
                  <c:v>37500</c:v>
                </c:pt>
                <c:pt idx="297">
                  <c:v>37530</c:v>
                </c:pt>
                <c:pt idx="298">
                  <c:v>37561</c:v>
                </c:pt>
                <c:pt idx="299">
                  <c:v>37591</c:v>
                </c:pt>
                <c:pt idx="300">
                  <c:v>37622</c:v>
                </c:pt>
                <c:pt idx="301">
                  <c:v>37653</c:v>
                </c:pt>
                <c:pt idx="302">
                  <c:v>37681</c:v>
                </c:pt>
                <c:pt idx="303">
                  <c:v>37712</c:v>
                </c:pt>
                <c:pt idx="304">
                  <c:v>37742</c:v>
                </c:pt>
                <c:pt idx="305">
                  <c:v>37773</c:v>
                </c:pt>
                <c:pt idx="306">
                  <c:v>37803</c:v>
                </c:pt>
                <c:pt idx="307">
                  <c:v>37834</c:v>
                </c:pt>
                <c:pt idx="308">
                  <c:v>37865</c:v>
                </c:pt>
                <c:pt idx="309">
                  <c:v>37895</c:v>
                </c:pt>
                <c:pt idx="310">
                  <c:v>37926</c:v>
                </c:pt>
                <c:pt idx="311">
                  <c:v>37956</c:v>
                </c:pt>
                <c:pt idx="312">
                  <c:v>37987</c:v>
                </c:pt>
                <c:pt idx="313">
                  <c:v>38018</c:v>
                </c:pt>
                <c:pt idx="314">
                  <c:v>38047</c:v>
                </c:pt>
                <c:pt idx="315">
                  <c:v>38078</c:v>
                </c:pt>
                <c:pt idx="316">
                  <c:v>38108</c:v>
                </c:pt>
                <c:pt idx="317">
                  <c:v>38139</c:v>
                </c:pt>
                <c:pt idx="318">
                  <c:v>38169</c:v>
                </c:pt>
                <c:pt idx="319">
                  <c:v>38200</c:v>
                </c:pt>
                <c:pt idx="320">
                  <c:v>38231</c:v>
                </c:pt>
                <c:pt idx="321">
                  <c:v>38261</c:v>
                </c:pt>
                <c:pt idx="322">
                  <c:v>38292</c:v>
                </c:pt>
                <c:pt idx="323">
                  <c:v>38322</c:v>
                </c:pt>
                <c:pt idx="324">
                  <c:v>38353</c:v>
                </c:pt>
                <c:pt idx="325">
                  <c:v>38384</c:v>
                </c:pt>
                <c:pt idx="326">
                  <c:v>38412</c:v>
                </c:pt>
                <c:pt idx="327">
                  <c:v>38443</c:v>
                </c:pt>
                <c:pt idx="328">
                  <c:v>38473</c:v>
                </c:pt>
                <c:pt idx="329">
                  <c:v>38504</c:v>
                </c:pt>
                <c:pt idx="330">
                  <c:v>38534</c:v>
                </c:pt>
                <c:pt idx="331">
                  <c:v>38565</c:v>
                </c:pt>
                <c:pt idx="332">
                  <c:v>38596</c:v>
                </c:pt>
                <c:pt idx="333">
                  <c:v>38626</c:v>
                </c:pt>
                <c:pt idx="334">
                  <c:v>38657</c:v>
                </c:pt>
                <c:pt idx="335">
                  <c:v>38687</c:v>
                </c:pt>
                <c:pt idx="336">
                  <c:v>38718</c:v>
                </c:pt>
                <c:pt idx="337">
                  <c:v>38749</c:v>
                </c:pt>
                <c:pt idx="338">
                  <c:v>38777</c:v>
                </c:pt>
                <c:pt idx="339">
                  <c:v>38808</c:v>
                </c:pt>
                <c:pt idx="340">
                  <c:v>38838</c:v>
                </c:pt>
                <c:pt idx="341">
                  <c:v>38869</c:v>
                </c:pt>
                <c:pt idx="342">
                  <c:v>38899</c:v>
                </c:pt>
                <c:pt idx="343">
                  <c:v>38930</c:v>
                </c:pt>
                <c:pt idx="344">
                  <c:v>38961</c:v>
                </c:pt>
                <c:pt idx="345">
                  <c:v>38991</c:v>
                </c:pt>
                <c:pt idx="346">
                  <c:v>39022</c:v>
                </c:pt>
                <c:pt idx="347">
                  <c:v>39052</c:v>
                </c:pt>
                <c:pt idx="348">
                  <c:v>39083</c:v>
                </c:pt>
                <c:pt idx="349">
                  <c:v>39114</c:v>
                </c:pt>
                <c:pt idx="350">
                  <c:v>39142</c:v>
                </c:pt>
                <c:pt idx="351">
                  <c:v>39173</c:v>
                </c:pt>
                <c:pt idx="352">
                  <c:v>39203</c:v>
                </c:pt>
                <c:pt idx="353">
                  <c:v>39234</c:v>
                </c:pt>
                <c:pt idx="354">
                  <c:v>39264</c:v>
                </c:pt>
                <c:pt idx="355">
                  <c:v>39295</c:v>
                </c:pt>
                <c:pt idx="356">
                  <c:v>39326</c:v>
                </c:pt>
                <c:pt idx="357">
                  <c:v>39356</c:v>
                </c:pt>
                <c:pt idx="358">
                  <c:v>39387</c:v>
                </c:pt>
                <c:pt idx="359">
                  <c:v>39417</c:v>
                </c:pt>
                <c:pt idx="360">
                  <c:v>39448</c:v>
                </c:pt>
                <c:pt idx="361">
                  <c:v>39479</c:v>
                </c:pt>
                <c:pt idx="362">
                  <c:v>39508</c:v>
                </c:pt>
                <c:pt idx="363">
                  <c:v>39539</c:v>
                </c:pt>
                <c:pt idx="364">
                  <c:v>39569</c:v>
                </c:pt>
                <c:pt idx="365">
                  <c:v>39600</c:v>
                </c:pt>
                <c:pt idx="366">
                  <c:v>39630</c:v>
                </c:pt>
                <c:pt idx="367">
                  <c:v>39661</c:v>
                </c:pt>
                <c:pt idx="368">
                  <c:v>39692</c:v>
                </c:pt>
                <c:pt idx="369">
                  <c:v>39722</c:v>
                </c:pt>
                <c:pt idx="370">
                  <c:v>39753</c:v>
                </c:pt>
                <c:pt idx="371">
                  <c:v>39783</c:v>
                </c:pt>
                <c:pt idx="372">
                  <c:v>39814</c:v>
                </c:pt>
                <c:pt idx="373">
                  <c:v>39845</c:v>
                </c:pt>
                <c:pt idx="374">
                  <c:v>39873</c:v>
                </c:pt>
                <c:pt idx="375">
                  <c:v>39904</c:v>
                </c:pt>
                <c:pt idx="376">
                  <c:v>39934</c:v>
                </c:pt>
                <c:pt idx="377">
                  <c:v>39965</c:v>
                </c:pt>
                <c:pt idx="378">
                  <c:v>39995</c:v>
                </c:pt>
                <c:pt idx="379">
                  <c:v>40026</c:v>
                </c:pt>
                <c:pt idx="380">
                  <c:v>40057</c:v>
                </c:pt>
                <c:pt idx="381">
                  <c:v>40087</c:v>
                </c:pt>
                <c:pt idx="382">
                  <c:v>40118</c:v>
                </c:pt>
                <c:pt idx="383">
                  <c:v>40148</c:v>
                </c:pt>
                <c:pt idx="384">
                  <c:v>40179</c:v>
                </c:pt>
                <c:pt idx="385">
                  <c:v>40210</c:v>
                </c:pt>
                <c:pt idx="386">
                  <c:v>40238</c:v>
                </c:pt>
                <c:pt idx="387">
                  <c:v>40269</c:v>
                </c:pt>
                <c:pt idx="388">
                  <c:v>40299</c:v>
                </c:pt>
                <c:pt idx="389">
                  <c:v>40330</c:v>
                </c:pt>
                <c:pt idx="390">
                  <c:v>40360</c:v>
                </c:pt>
                <c:pt idx="391">
                  <c:v>40391</c:v>
                </c:pt>
                <c:pt idx="392">
                  <c:v>40422</c:v>
                </c:pt>
                <c:pt idx="393">
                  <c:v>40452</c:v>
                </c:pt>
                <c:pt idx="394">
                  <c:v>40483</c:v>
                </c:pt>
                <c:pt idx="395">
                  <c:v>40513</c:v>
                </c:pt>
                <c:pt idx="396">
                  <c:v>40544</c:v>
                </c:pt>
                <c:pt idx="397">
                  <c:v>40575</c:v>
                </c:pt>
                <c:pt idx="398">
                  <c:v>40603</c:v>
                </c:pt>
                <c:pt idx="399">
                  <c:v>40634</c:v>
                </c:pt>
                <c:pt idx="400">
                  <c:v>40664</c:v>
                </c:pt>
                <c:pt idx="401">
                  <c:v>40695</c:v>
                </c:pt>
                <c:pt idx="402">
                  <c:v>40725</c:v>
                </c:pt>
                <c:pt idx="403">
                  <c:v>40756</c:v>
                </c:pt>
                <c:pt idx="404">
                  <c:v>40787</c:v>
                </c:pt>
                <c:pt idx="405">
                  <c:v>40817</c:v>
                </c:pt>
                <c:pt idx="406">
                  <c:v>40848</c:v>
                </c:pt>
                <c:pt idx="407">
                  <c:v>40878</c:v>
                </c:pt>
                <c:pt idx="408">
                  <c:v>40909</c:v>
                </c:pt>
                <c:pt idx="409">
                  <c:v>40940</c:v>
                </c:pt>
                <c:pt idx="410">
                  <c:v>40969</c:v>
                </c:pt>
                <c:pt idx="411">
                  <c:v>41000</c:v>
                </c:pt>
                <c:pt idx="412">
                  <c:v>41030</c:v>
                </c:pt>
                <c:pt idx="413">
                  <c:v>41061</c:v>
                </c:pt>
                <c:pt idx="414">
                  <c:v>41091</c:v>
                </c:pt>
                <c:pt idx="415">
                  <c:v>41122</c:v>
                </c:pt>
                <c:pt idx="416">
                  <c:v>41153</c:v>
                </c:pt>
                <c:pt idx="417">
                  <c:v>41183</c:v>
                </c:pt>
                <c:pt idx="418">
                  <c:v>41214</c:v>
                </c:pt>
                <c:pt idx="419">
                  <c:v>41244</c:v>
                </c:pt>
                <c:pt idx="420">
                  <c:v>41275</c:v>
                </c:pt>
                <c:pt idx="421">
                  <c:v>41306</c:v>
                </c:pt>
                <c:pt idx="422">
                  <c:v>41334</c:v>
                </c:pt>
                <c:pt idx="423">
                  <c:v>41365</c:v>
                </c:pt>
                <c:pt idx="424">
                  <c:v>41395</c:v>
                </c:pt>
                <c:pt idx="425">
                  <c:v>41426</c:v>
                </c:pt>
                <c:pt idx="426">
                  <c:v>41456</c:v>
                </c:pt>
                <c:pt idx="427">
                  <c:v>41487</c:v>
                </c:pt>
                <c:pt idx="428">
                  <c:v>41518</c:v>
                </c:pt>
                <c:pt idx="429">
                  <c:v>41548</c:v>
                </c:pt>
                <c:pt idx="430">
                  <c:v>41579</c:v>
                </c:pt>
                <c:pt idx="431">
                  <c:v>41609</c:v>
                </c:pt>
              </c:numCache>
            </c:numRef>
          </c:cat>
          <c:val>
            <c:numRef>
              <c:f>RevDataClean!$N$3:$N$434</c:f>
              <c:numCache>
                <c:formatCode>_(* #,##0_);_(* \(#,##0\);_(* "-"??_);_(@_)</c:formatCode>
                <c:ptCount val="432"/>
                <c:pt idx="0">
                  <c:v>2124.9710392876377</c:v>
                </c:pt>
                <c:pt idx="1">
                  <c:v>2141.7717629110202</c:v>
                </c:pt>
                <c:pt idx="2">
                  <c:v>2132.8591643618065</c:v>
                </c:pt>
                <c:pt idx="3">
                  <c:v>2201.3321343115267</c:v>
                </c:pt>
                <c:pt idx="4">
                  <c:v>2159.4351552085818</c:v>
                </c:pt>
                <c:pt idx="5">
                  <c:v>2109.2770054054081</c:v>
                </c:pt>
                <c:pt idx="6">
                  <c:v>2172.9141498628805</c:v>
                </c:pt>
                <c:pt idx="7">
                  <c:v>2096.9599081679753</c:v>
                </c:pt>
                <c:pt idx="8">
                  <c:v>2102.7873964372525</c:v>
                </c:pt>
                <c:pt idx="9">
                  <c:v>2037.3749150028493</c:v>
                </c:pt>
                <c:pt idx="10">
                  <c:v>1892.2228730176835</c:v>
                </c:pt>
                <c:pt idx="11">
                  <c:v>1716.5594367435076</c:v>
                </c:pt>
                <c:pt idx="12">
                  <c:v>1697.8570640902071</c:v>
                </c:pt>
                <c:pt idx="13">
                  <c:v>1693.1079724442266</c:v>
                </c:pt>
                <c:pt idx="14">
                  <c:v>1739.8500703924719</c:v>
                </c:pt>
                <c:pt idx="15">
                  <c:v>1746.7656232448846</c:v>
                </c:pt>
                <c:pt idx="16">
                  <c:v>1807.3520299181173</c:v>
                </c:pt>
                <c:pt idx="17">
                  <c:v>1769.2110465910851</c:v>
                </c:pt>
                <c:pt idx="18">
                  <c:v>1679.1896227436232</c:v>
                </c:pt>
                <c:pt idx="19">
                  <c:v>1758.9190748883489</c:v>
                </c:pt>
                <c:pt idx="20">
                  <c:v>1686.0424259216902</c:v>
                </c:pt>
                <c:pt idx="21">
                  <c:v>1543.5124603599793</c:v>
                </c:pt>
                <c:pt idx="22">
                  <c:v>1433.8976304593666</c:v>
                </c:pt>
                <c:pt idx="23">
                  <c:v>1393.9616545139575</c:v>
                </c:pt>
                <c:pt idx="24">
                  <c:v>1477.9607598567054</c:v>
                </c:pt>
                <c:pt idx="25">
                  <c:v>1446.1267085734207</c:v>
                </c:pt>
                <c:pt idx="26">
                  <c:v>1083.0266503688131</c:v>
                </c:pt>
                <c:pt idx="27">
                  <c:v>913.45697324666617</c:v>
                </c:pt>
                <c:pt idx="28">
                  <c:v>1154.8145950539715</c:v>
                </c:pt>
                <c:pt idx="29">
                  <c:v>1514.1346397409848</c:v>
                </c:pt>
                <c:pt idx="30">
                  <c:v>1576.5657006772249</c:v>
                </c:pt>
                <c:pt idx="31">
                  <c:v>1668.8882796915327</c:v>
                </c:pt>
                <c:pt idx="32">
                  <c:v>1682.5260041638167</c:v>
                </c:pt>
                <c:pt idx="33">
                  <c:v>1575.765729950178</c:v>
                </c:pt>
                <c:pt idx="34">
                  <c:v>1471.2919127014229</c:v>
                </c:pt>
                <c:pt idx="35">
                  <c:v>1101.6904493717475</c:v>
                </c:pt>
                <c:pt idx="36">
                  <c:v>1136.0201930205872</c:v>
                </c:pt>
                <c:pt idx="37">
                  <c:v>1067.6109991244871</c:v>
                </c:pt>
                <c:pt idx="38">
                  <c:v>1113.2197386662374</c:v>
                </c:pt>
                <c:pt idx="39">
                  <c:v>1191.8069667782624</c:v>
                </c:pt>
                <c:pt idx="40">
                  <c:v>1040.7172600379599</c:v>
                </c:pt>
                <c:pt idx="41">
                  <c:v>1040.0513594255908</c:v>
                </c:pt>
                <c:pt idx="42">
                  <c:v>975.91377764163917</c:v>
                </c:pt>
                <c:pt idx="43">
                  <c:v>982.32848424945087</c:v>
                </c:pt>
                <c:pt idx="44">
                  <c:v>965.61331570995753</c:v>
                </c:pt>
                <c:pt idx="45">
                  <c:v>923.57541786179263</c:v>
                </c:pt>
                <c:pt idx="46">
                  <c:v>921.5750589643103</c:v>
                </c:pt>
                <c:pt idx="47">
                  <c:v>1081.1586136852684</c:v>
                </c:pt>
                <c:pt idx="48">
                  <c:v>1056.415696285248</c:v>
                </c:pt>
                <c:pt idx="49">
                  <c:v>988.96257280713689</c:v>
                </c:pt>
                <c:pt idx="50">
                  <c:v>939.31225926910611</c:v>
                </c:pt>
                <c:pt idx="51">
                  <c:v>975.42607478899708</c:v>
                </c:pt>
                <c:pt idx="52">
                  <c:v>980.66300719955007</c:v>
                </c:pt>
                <c:pt idx="53">
                  <c:v>992.41395497528674</c:v>
                </c:pt>
                <c:pt idx="54">
                  <c:v>957.02394636210283</c:v>
                </c:pt>
                <c:pt idx="55">
                  <c:v>1037.0551085385405</c:v>
                </c:pt>
                <c:pt idx="56">
                  <c:v>1170.724861352056</c:v>
                </c:pt>
                <c:pt idx="57">
                  <c:v>1330.3971669708271</c:v>
                </c:pt>
                <c:pt idx="58">
                  <c:v>1389.5690897355275</c:v>
                </c:pt>
                <c:pt idx="59">
                  <c:v>1404.7447522775619</c:v>
                </c:pt>
                <c:pt idx="60">
                  <c:v>1489.4193147871945</c:v>
                </c:pt>
                <c:pt idx="61">
                  <c:v>1531.2767140224171</c:v>
                </c:pt>
                <c:pt idx="62">
                  <c:v>1625.7860878718652</c:v>
                </c:pt>
                <c:pt idx="63">
                  <c:v>1718.0576275482476</c:v>
                </c:pt>
                <c:pt idx="64">
                  <c:v>1791.0832570404364</c:v>
                </c:pt>
                <c:pt idx="65">
                  <c:v>1687.7204045120277</c:v>
                </c:pt>
                <c:pt idx="66">
                  <c:v>1649.6473564999335</c:v>
                </c:pt>
                <c:pt idx="67">
                  <c:v>1587.9039834647017</c:v>
                </c:pt>
                <c:pt idx="68">
                  <c:v>1571.6063837441927</c:v>
                </c:pt>
                <c:pt idx="69">
                  <c:v>1610.3574718048503</c:v>
                </c:pt>
                <c:pt idx="70">
                  <c:v>1606.8659960692908</c:v>
                </c:pt>
                <c:pt idx="71">
                  <c:v>1640.6970120033411</c:v>
                </c:pt>
                <c:pt idx="72">
                  <c:v>1760.1948829584348</c:v>
                </c:pt>
                <c:pt idx="73">
                  <c:v>1753.5770824164019</c:v>
                </c:pt>
                <c:pt idx="74">
                  <c:v>1758.2385279323255</c:v>
                </c:pt>
                <c:pt idx="75">
                  <c:v>1619.2494347611757</c:v>
                </c:pt>
                <c:pt idx="76">
                  <c:v>1552.7342981685647</c:v>
                </c:pt>
                <c:pt idx="77">
                  <c:v>1484.4562493298311</c:v>
                </c:pt>
                <c:pt idx="78">
                  <c:v>1507.6217022594642</c:v>
                </c:pt>
                <c:pt idx="79">
                  <c:v>1593.8243271942938</c:v>
                </c:pt>
                <c:pt idx="80">
                  <c:v>1610.5624040068726</c:v>
                </c:pt>
                <c:pt idx="81">
                  <c:v>1596.6064496774416</c:v>
                </c:pt>
                <c:pt idx="82">
                  <c:v>1638.380860500823</c:v>
                </c:pt>
                <c:pt idx="83">
                  <c:v>1645.2491955001233</c:v>
                </c:pt>
                <c:pt idx="84">
                  <c:v>1715.4081954743319</c:v>
                </c:pt>
                <c:pt idx="85">
                  <c:v>1692.3767682009056</c:v>
                </c:pt>
                <c:pt idx="86">
                  <c:v>1699.3552397904812</c:v>
                </c:pt>
                <c:pt idx="87">
                  <c:v>1727.8985001727574</c:v>
                </c:pt>
                <c:pt idx="88">
                  <c:v>1707.4426582403485</c:v>
                </c:pt>
                <c:pt idx="89">
                  <c:v>1921.557004674823</c:v>
                </c:pt>
                <c:pt idx="90">
                  <c:v>1883.3520052625659</c:v>
                </c:pt>
                <c:pt idx="91">
                  <c:v>1858.5035987917672</c:v>
                </c:pt>
                <c:pt idx="92">
                  <c:v>1810.8899050788068</c:v>
                </c:pt>
                <c:pt idx="93">
                  <c:v>1753.4724761923501</c:v>
                </c:pt>
                <c:pt idx="94">
                  <c:v>1815.7232821714126</c:v>
                </c:pt>
                <c:pt idx="95">
                  <c:v>1867.6568270820089</c:v>
                </c:pt>
                <c:pt idx="96">
                  <c:v>1872.5605800934086</c:v>
                </c:pt>
                <c:pt idx="97">
                  <c:v>1898.6777776421925</c:v>
                </c:pt>
                <c:pt idx="98">
                  <c:v>1889.9112182075846</c:v>
                </c:pt>
                <c:pt idx="99">
                  <c:v>1926.0727135599159</c:v>
                </c:pt>
                <c:pt idx="100">
                  <c:v>1882.4431890961637</c:v>
                </c:pt>
                <c:pt idx="101">
                  <c:v>1856.9844444916248</c:v>
                </c:pt>
                <c:pt idx="102">
                  <c:v>1845.1015483762601</c:v>
                </c:pt>
                <c:pt idx="103">
                  <c:v>1839.1176694113155</c:v>
                </c:pt>
                <c:pt idx="104">
                  <c:v>1814.5603578556133</c:v>
                </c:pt>
                <c:pt idx="105">
                  <c:v>1873.8203813701425</c:v>
                </c:pt>
                <c:pt idx="106">
                  <c:v>1821.6089688967063</c:v>
                </c:pt>
                <c:pt idx="107">
                  <c:v>1820.3662045797078</c:v>
                </c:pt>
                <c:pt idx="108">
                  <c:v>1836.5572655485082</c:v>
                </c:pt>
                <c:pt idx="109">
                  <c:v>1834.9135496551173</c:v>
                </c:pt>
                <c:pt idx="110">
                  <c:v>1837.008145427216</c:v>
                </c:pt>
                <c:pt idx="111">
                  <c:v>1857.7951405963413</c:v>
                </c:pt>
                <c:pt idx="112">
                  <c:v>1670.5038515067972</c:v>
                </c:pt>
                <c:pt idx="113">
                  <c:v>1724.7037517276301</c:v>
                </c:pt>
                <c:pt idx="114">
                  <c:v>1739.7117229278826</c:v>
                </c:pt>
                <c:pt idx="115">
                  <c:v>1704.326540076645</c:v>
                </c:pt>
                <c:pt idx="116">
                  <c:v>1675.6814086913469</c:v>
                </c:pt>
                <c:pt idx="117">
                  <c:v>1572.1531560360986</c:v>
                </c:pt>
                <c:pt idx="118">
                  <c:v>1525.8272607564575</c:v>
                </c:pt>
                <c:pt idx="119">
                  <c:v>1561.5962949249031</c:v>
                </c:pt>
                <c:pt idx="120">
                  <c:v>1538.1816099186274</c:v>
                </c:pt>
                <c:pt idx="121">
                  <c:v>1619.2272237709517</c:v>
                </c:pt>
                <c:pt idx="122">
                  <c:v>1717.5483679730032</c:v>
                </c:pt>
                <c:pt idx="123">
                  <c:v>1621.5045465948567</c:v>
                </c:pt>
                <c:pt idx="124">
                  <c:v>1685.8717093649116</c:v>
                </c:pt>
                <c:pt idx="125">
                  <c:v>1646.5402159450396</c:v>
                </c:pt>
                <c:pt idx="126">
                  <c:v>1609.6518246932931</c:v>
                </c:pt>
                <c:pt idx="127">
                  <c:v>1602.53808782225</c:v>
                </c:pt>
                <c:pt idx="128">
                  <c:v>1613.2602630162085</c:v>
                </c:pt>
                <c:pt idx="129">
                  <c:v>1548.6886548663329</c:v>
                </c:pt>
                <c:pt idx="130">
                  <c:v>1494.8133116109002</c:v>
                </c:pt>
                <c:pt idx="131">
                  <c:v>1447.8436009266734</c:v>
                </c:pt>
                <c:pt idx="132">
                  <c:v>1457.5874739334731</c:v>
                </c:pt>
                <c:pt idx="133">
                  <c:v>1415.8228383405685</c:v>
                </c:pt>
                <c:pt idx="134">
                  <c:v>1316.8423284897272</c:v>
                </c:pt>
                <c:pt idx="135">
                  <c:v>1312.0663827154794</c:v>
                </c:pt>
                <c:pt idx="136">
                  <c:v>1350.6001467604319</c:v>
                </c:pt>
                <c:pt idx="137">
                  <c:v>1354.8180431360074</c:v>
                </c:pt>
                <c:pt idx="138">
                  <c:v>1408.8284234061057</c:v>
                </c:pt>
                <c:pt idx="139">
                  <c:v>1382.0006051795312</c:v>
                </c:pt>
                <c:pt idx="140">
                  <c:v>1491.8983138167782</c:v>
                </c:pt>
                <c:pt idx="141">
                  <c:v>1472.3006340741103</c:v>
                </c:pt>
                <c:pt idx="142">
                  <c:v>1427.2234157887865</c:v>
                </c:pt>
                <c:pt idx="143">
                  <c:v>1405.8352183231013</c:v>
                </c:pt>
                <c:pt idx="144">
                  <c:v>1397.6800672134395</c:v>
                </c:pt>
                <c:pt idx="145">
                  <c:v>1346.5825509041902</c:v>
                </c:pt>
                <c:pt idx="146">
                  <c:v>1341.9522598116391</c:v>
                </c:pt>
                <c:pt idx="147">
                  <c:v>1378.7116236347456</c:v>
                </c:pt>
                <c:pt idx="148">
                  <c:v>1288.0283801239912</c:v>
                </c:pt>
                <c:pt idx="149">
                  <c:v>1292.6657243407158</c:v>
                </c:pt>
                <c:pt idx="150">
                  <c:v>1293.3035027015585</c:v>
                </c:pt>
                <c:pt idx="151">
                  <c:v>1122.769187811296</c:v>
                </c:pt>
                <c:pt idx="152">
                  <c:v>1090.5217087344645</c:v>
                </c:pt>
                <c:pt idx="153">
                  <c:v>944.05246298802103</c:v>
                </c:pt>
                <c:pt idx="154">
                  <c:v>980.30221726387799</c:v>
                </c:pt>
                <c:pt idx="155">
                  <c:v>959.45427060904785</c:v>
                </c:pt>
                <c:pt idx="156">
                  <c:v>989.28611125483667</c:v>
                </c:pt>
                <c:pt idx="157">
                  <c:v>1054.2978660628005</c:v>
                </c:pt>
                <c:pt idx="158">
                  <c:v>1239.7205646695284</c:v>
                </c:pt>
                <c:pt idx="159">
                  <c:v>1092.2918264345353</c:v>
                </c:pt>
                <c:pt idx="160">
                  <c:v>1108.6106102759086</c:v>
                </c:pt>
                <c:pt idx="161">
                  <c:v>1124.2215361032031</c:v>
                </c:pt>
                <c:pt idx="162">
                  <c:v>1138.2900791216989</c:v>
                </c:pt>
                <c:pt idx="163">
                  <c:v>1149.5587587076061</c:v>
                </c:pt>
                <c:pt idx="164">
                  <c:v>1137.4618607110015</c:v>
                </c:pt>
                <c:pt idx="165">
                  <c:v>1085.9252026957583</c:v>
                </c:pt>
                <c:pt idx="166">
                  <c:v>948.95965355780754</c:v>
                </c:pt>
                <c:pt idx="167">
                  <c:v>996.89376929757918</c:v>
                </c:pt>
                <c:pt idx="168">
                  <c:v>960.56676173143069</c:v>
                </c:pt>
                <c:pt idx="169">
                  <c:v>932.93582297162038</c:v>
                </c:pt>
                <c:pt idx="170">
                  <c:v>993.21635792644793</c:v>
                </c:pt>
                <c:pt idx="171">
                  <c:v>979.91132010546971</c:v>
                </c:pt>
                <c:pt idx="172">
                  <c:v>1007.7317565148846</c:v>
                </c:pt>
                <c:pt idx="173">
                  <c:v>1001.4621278846184</c:v>
                </c:pt>
                <c:pt idx="174">
                  <c:v>975.35099612872364</c:v>
                </c:pt>
                <c:pt idx="175">
                  <c:v>978.99766588540797</c:v>
                </c:pt>
                <c:pt idx="176">
                  <c:v>1012.377555209639</c:v>
                </c:pt>
                <c:pt idx="177">
                  <c:v>1039.8566619682388</c:v>
                </c:pt>
                <c:pt idx="178">
                  <c:v>1167.9715418276028</c:v>
                </c:pt>
                <c:pt idx="179">
                  <c:v>1201.3829461473638</c:v>
                </c:pt>
                <c:pt idx="180">
                  <c:v>1273.6088104650557</c:v>
                </c:pt>
                <c:pt idx="181">
                  <c:v>1275.3604629775195</c:v>
                </c:pt>
                <c:pt idx="182">
                  <c:v>1236.0966887414384</c:v>
                </c:pt>
                <c:pt idx="183">
                  <c:v>1260.7281998159524</c:v>
                </c:pt>
                <c:pt idx="184">
                  <c:v>1179.4894020322035</c:v>
                </c:pt>
                <c:pt idx="185">
                  <c:v>1191.3000621898859</c:v>
                </c:pt>
                <c:pt idx="186">
                  <c:v>1159.6970928655037</c:v>
                </c:pt>
                <c:pt idx="187">
                  <c:v>1163.4989801964953</c:v>
                </c:pt>
                <c:pt idx="188">
                  <c:v>1241.393379835989</c:v>
                </c:pt>
                <c:pt idx="189">
                  <c:v>1346.9392690672785</c:v>
                </c:pt>
                <c:pt idx="190">
                  <c:v>1298.3033309364268</c:v>
                </c:pt>
                <c:pt idx="191">
                  <c:v>1335.0328916206236</c:v>
                </c:pt>
                <c:pt idx="192">
                  <c:v>1412.081216729388</c:v>
                </c:pt>
                <c:pt idx="193">
                  <c:v>1377.6092955759659</c:v>
                </c:pt>
                <c:pt idx="194">
                  <c:v>1403.8569464093644</c:v>
                </c:pt>
                <c:pt idx="195">
                  <c:v>1387.2832956144402</c:v>
                </c:pt>
                <c:pt idx="196">
                  <c:v>1324.4516039132841</c:v>
                </c:pt>
                <c:pt idx="197">
                  <c:v>1353.7512809539971</c:v>
                </c:pt>
                <c:pt idx="198">
                  <c:v>1337.9556941576275</c:v>
                </c:pt>
                <c:pt idx="199">
                  <c:v>1313.5803321001144</c:v>
                </c:pt>
                <c:pt idx="200">
                  <c:v>1301.006177158808</c:v>
                </c:pt>
                <c:pt idx="201">
                  <c:v>1249.5581641890094</c:v>
                </c:pt>
                <c:pt idx="202">
                  <c:v>1209.4195578797253</c:v>
                </c:pt>
                <c:pt idx="203">
                  <c:v>1238.2361617286315</c:v>
                </c:pt>
                <c:pt idx="204">
                  <c:v>1283.7223787170715</c:v>
                </c:pt>
                <c:pt idx="205">
                  <c:v>1193.0516981676546</c:v>
                </c:pt>
                <c:pt idx="206">
                  <c:v>1194.5998671979851</c:v>
                </c:pt>
                <c:pt idx="207">
                  <c:v>1251.3197665586717</c:v>
                </c:pt>
                <c:pt idx="208">
                  <c:v>1265.7739824408691</c:v>
                </c:pt>
                <c:pt idx="209">
                  <c:v>1343.8840225020681</c:v>
                </c:pt>
                <c:pt idx="210">
                  <c:v>1354.2439329657473</c:v>
                </c:pt>
                <c:pt idx="211">
                  <c:v>1397.2209738888623</c:v>
                </c:pt>
                <c:pt idx="212">
                  <c:v>1306.7702702295401</c:v>
                </c:pt>
                <c:pt idx="213">
                  <c:v>1346.5408691133935</c:v>
                </c:pt>
                <c:pt idx="214">
                  <c:v>1354.0438138025402</c:v>
                </c:pt>
                <c:pt idx="215">
                  <c:v>1412.5874471816187</c:v>
                </c:pt>
                <c:pt idx="216">
                  <c:v>1415.6373175645517</c:v>
                </c:pt>
                <c:pt idx="217">
                  <c:v>1408.6509534367883</c:v>
                </c:pt>
                <c:pt idx="218">
                  <c:v>1454.5813079033728</c:v>
                </c:pt>
                <c:pt idx="219">
                  <c:v>1456.6644996454525</c:v>
                </c:pt>
                <c:pt idx="220">
                  <c:v>1380.7466402360851</c:v>
                </c:pt>
                <c:pt idx="221">
                  <c:v>1405.3916923590873</c:v>
                </c:pt>
                <c:pt idx="222">
                  <c:v>1427.4786369321196</c:v>
                </c:pt>
                <c:pt idx="223">
                  <c:v>1468.2527444736306</c:v>
                </c:pt>
                <c:pt idx="224">
                  <c:v>1434.5016060790049</c:v>
                </c:pt>
                <c:pt idx="225">
                  <c:v>1471.0729531445868</c:v>
                </c:pt>
                <c:pt idx="226">
                  <c:v>1560.8825026427974</c:v>
                </c:pt>
                <c:pt idx="227">
                  <c:v>1529.8150135133367</c:v>
                </c:pt>
                <c:pt idx="228">
                  <c:v>1481.0709753824437</c:v>
                </c:pt>
                <c:pt idx="229">
                  <c:v>1559.7371760778601</c:v>
                </c:pt>
                <c:pt idx="230">
                  <c:v>1514.6502845308707</c:v>
                </c:pt>
                <c:pt idx="231">
                  <c:v>1506.377125711359</c:v>
                </c:pt>
                <c:pt idx="232">
                  <c:v>1533.4796155930053</c:v>
                </c:pt>
                <c:pt idx="233">
                  <c:v>1568.0942618468873</c:v>
                </c:pt>
                <c:pt idx="234">
                  <c:v>1595.6859017446409</c:v>
                </c:pt>
                <c:pt idx="235">
                  <c:v>1562.4829872502833</c:v>
                </c:pt>
                <c:pt idx="236">
                  <c:v>1619.6636759589639</c:v>
                </c:pt>
                <c:pt idx="237">
                  <c:v>1618.1500514735499</c:v>
                </c:pt>
                <c:pt idx="238">
                  <c:v>1607.9349295341872</c:v>
                </c:pt>
                <c:pt idx="239">
                  <c:v>1560.0580947821518</c:v>
                </c:pt>
                <c:pt idx="240">
                  <c:v>1649.8096180273292</c:v>
                </c:pt>
                <c:pt idx="241">
                  <c:v>1699.0087979164011</c:v>
                </c:pt>
                <c:pt idx="242">
                  <c:v>1608.0341423196573</c:v>
                </c:pt>
                <c:pt idx="243">
                  <c:v>1676.8823126868933</c:v>
                </c:pt>
                <c:pt idx="244">
                  <c:v>1665.3082325915793</c:v>
                </c:pt>
                <c:pt idx="245">
                  <c:v>1692.3057661417345</c:v>
                </c:pt>
                <c:pt idx="246">
                  <c:v>1717.0962831315924</c:v>
                </c:pt>
                <c:pt idx="247">
                  <c:v>1747.9714824292612</c:v>
                </c:pt>
                <c:pt idx="248">
                  <c:v>1651.7436102896015</c:v>
                </c:pt>
                <c:pt idx="249">
                  <c:v>1652.4214720412003</c:v>
                </c:pt>
                <c:pt idx="250">
                  <c:v>1736.3567403197962</c:v>
                </c:pt>
                <c:pt idx="251">
                  <c:v>1760.8913070002941</c:v>
                </c:pt>
                <c:pt idx="252">
                  <c:v>1738.2209537517751</c:v>
                </c:pt>
                <c:pt idx="253">
                  <c:v>1861.7404919403079</c:v>
                </c:pt>
                <c:pt idx="254">
                  <c:v>1808.9714959400264</c:v>
                </c:pt>
                <c:pt idx="255">
                  <c:v>1871.6853900677525</c:v>
                </c:pt>
                <c:pt idx="256">
                  <c:v>1895.8168412002547</c:v>
                </c:pt>
                <c:pt idx="257">
                  <c:v>1889.8889655223024</c:v>
                </c:pt>
                <c:pt idx="258">
                  <c:v>1878.8571542022246</c:v>
                </c:pt>
                <c:pt idx="259">
                  <c:v>1847.5647873840753</c:v>
                </c:pt>
                <c:pt idx="260">
                  <c:v>1900.9908073143051</c:v>
                </c:pt>
                <c:pt idx="261">
                  <c:v>1839.7234836618748</c:v>
                </c:pt>
                <c:pt idx="262">
                  <c:v>1897.7961388549916</c:v>
                </c:pt>
                <c:pt idx="263">
                  <c:v>1843.4744364401697</c:v>
                </c:pt>
                <c:pt idx="264">
                  <c:v>1709.7729466609064</c:v>
                </c:pt>
                <c:pt idx="265">
                  <c:v>1660.1962228907958</c:v>
                </c:pt>
                <c:pt idx="266">
                  <c:v>1675.5697098681414</c:v>
                </c:pt>
                <c:pt idx="267">
                  <c:v>1629.8623327059211</c:v>
                </c:pt>
                <c:pt idx="268">
                  <c:v>1660.393411416811</c:v>
                </c:pt>
                <c:pt idx="269">
                  <c:v>1602.0559873344837</c:v>
                </c:pt>
                <c:pt idx="270">
                  <c:v>1683.7976338752496</c:v>
                </c:pt>
                <c:pt idx="271">
                  <c:v>1655.4940513246304</c:v>
                </c:pt>
                <c:pt idx="272">
                  <c:v>1665.0981081812554</c:v>
                </c:pt>
                <c:pt idx="273">
                  <c:v>1659.05296044704</c:v>
                </c:pt>
                <c:pt idx="274">
                  <c:v>1662.6929678909339</c:v>
                </c:pt>
                <c:pt idx="275">
                  <c:v>1516.8502599196604</c:v>
                </c:pt>
                <c:pt idx="276">
                  <c:v>1502.050824969112</c:v>
                </c:pt>
                <c:pt idx="277">
                  <c:v>1500.9945670558309</c:v>
                </c:pt>
                <c:pt idx="278">
                  <c:v>1526.500707079447</c:v>
                </c:pt>
                <c:pt idx="279">
                  <c:v>1551.0491227407815</c:v>
                </c:pt>
                <c:pt idx="280">
                  <c:v>1666.1926318622886</c:v>
                </c:pt>
                <c:pt idx="281">
                  <c:v>1703.4995278485367</c:v>
                </c:pt>
                <c:pt idx="282">
                  <c:v>1658.374290826494</c:v>
                </c:pt>
                <c:pt idx="283">
                  <c:v>1677.3973296809547</c:v>
                </c:pt>
                <c:pt idx="284">
                  <c:v>1525.9021349370671</c:v>
                </c:pt>
                <c:pt idx="285">
                  <c:v>1630.0055141661305</c:v>
                </c:pt>
                <c:pt idx="286">
                  <c:v>1647.0114563412556</c:v>
                </c:pt>
                <c:pt idx="287">
                  <c:v>1712.146390906079</c:v>
                </c:pt>
                <c:pt idx="288">
                  <c:v>1772.4653484406633</c:v>
                </c:pt>
                <c:pt idx="289">
                  <c:v>1661.2993408191119</c:v>
                </c:pt>
                <c:pt idx="290">
                  <c:v>1745.3592631872193</c:v>
                </c:pt>
                <c:pt idx="291">
                  <c:v>1674.2490969056585</c:v>
                </c:pt>
                <c:pt idx="292">
                  <c:v>1685.9649706863847</c:v>
                </c:pt>
                <c:pt idx="293">
                  <c:v>1665.0176356504103</c:v>
                </c:pt>
                <c:pt idx="294">
                  <c:v>1626.3256637025356</c:v>
                </c:pt>
                <c:pt idx="295">
                  <c:v>1624.424901367468</c:v>
                </c:pt>
                <c:pt idx="296">
                  <c:v>1564.8551254621402</c:v>
                </c:pt>
                <c:pt idx="297">
                  <c:v>1513.1233791395061</c:v>
                </c:pt>
                <c:pt idx="298">
                  <c:v>1653.0782802938943</c:v>
                </c:pt>
                <c:pt idx="299">
                  <c:v>1690.0002932627722</c:v>
                </c:pt>
                <c:pt idx="300">
                  <c:v>1542.354461390592</c:v>
                </c:pt>
                <c:pt idx="301">
                  <c:v>1498.374583247411</c:v>
                </c:pt>
                <c:pt idx="302">
                  <c:v>1471.2830670073356</c:v>
                </c:pt>
                <c:pt idx="303">
                  <c:v>1546.8105966761054</c:v>
                </c:pt>
                <c:pt idx="304">
                  <c:v>1647.7796496923547</c:v>
                </c:pt>
                <c:pt idx="305">
                  <c:v>1600.0239898269376</c:v>
                </c:pt>
                <c:pt idx="306">
                  <c:v>1653.6642799518186</c:v>
                </c:pt>
                <c:pt idx="307">
                  <c:v>1614.879056956348</c:v>
                </c:pt>
                <c:pt idx="308">
                  <c:v>1653.6884847282195</c:v>
                </c:pt>
                <c:pt idx="309">
                  <c:v>1654.0509468631226</c:v>
                </c:pt>
                <c:pt idx="310">
                  <c:v>1658.1549257713086</c:v>
                </c:pt>
                <c:pt idx="311">
                  <c:v>1699.7830307445638</c:v>
                </c:pt>
                <c:pt idx="312">
                  <c:v>1873.6702930893978</c:v>
                </c:pt>
                <c:pt idx="313">
                  <c:v>1755.9551972047718</c:v>
                </c:pt>
                <c:pt idx="314">
                  <c:v>1816.2699068424697</c:v>
                </c:pt>
                <c:pt idx="315">
                  <c:v>1779.4145589505738</c:v>
                </c:pt>
                <c:pt idx="316">
                  <c:v>1718.2554859870977</c:v>
                </c:pt>
                <c:pt idx="317">
                  <c:v>1771.1354075397446</c:v>
                </c:pt>
                <c:pt idx="318">
                  <c:v>1769.7514696909864</c:v>
                </c:pt>
                <c:pt idx="319">
                  <c:v>1788.0160750389459</c:v>
                </c:pt>
                <c:pt idx="320">
                  <c:v>1817.3956065008701</c:v>
                </c:pt>
                <c:pt idx="321">
                  <c:v>1800.7341959693522</c:v>
                </c:pt>
                <c:pt idx="322">
                  <c:v>1792.6666426823874</c:v>
                </c:pt>
                <c:pt idx="323">
                  <c:v>1778.7260566593786</c:v>
                </c:pt>
                <c:pt idx="324">
                  <c:v>1831.1224243386321</c:v>
                </c:pt>
                <c:pt idx="325">
                  <c:v>1838.3988984557448</c:v>
                </c:pt>
                <c:pt idx="326">
                  <c:v>1805.3420745815947</c:v>
                </c:pt>
                <c:pt idx="327">
                  <c:v>1751.9149840976991</c:v>
                </c:pt>
                <c:pt idx="328">
                  <c:v>1707.8266515506148</c:v>
                </c:pt>
                <c:pt idx="329">
                  <c:v>1860.1425428720931</c:v>
                </c:pt>
                <c:pt idx="330">
                  <c:v>1859.7094055322029</c:v>
                </c:pt>
                <c:pt idx="331">
                  <c:v>1749.4226499560477</c:v>
                </c:pt>
                <c:pt idx="332">
                  <c:v>1645.3193874817243</c:v>
                </c:pt>
                <c:pt idx="333">
                  <c:v>1614.7275421485301</c:v>
                </c:pt>
                <c:pt idx="334">
                  <c:v>1707.0448068182329</c:v>
                </c:pt>
                <c:pt idx="335">
                  <c:v>1829.6369247141915</c:v>
                </c:pt>
                <c:pt idx="336">
                  <c:v>1826.8408854999602</c:v>
                </c:pt>
                <c:pt idx="337">
                  <c:v>1757.0081763948665</c:v>
                </c:pt>
                <c:pt idx="338">
                  <c:v>1777.4403757566622</c:v>
                </c:pt>
                <c:pt idx="339">
                  <c:v>1782.2348270426326</c:v>
                </c:pt>
                <c:pt idx="340">
                  <c:v>1634.6271071829558</c:v>
                </c:pt>
                <c:pt idx="341">
                  <c:v>1667.8933956223743</c:v>
                </c:pt>
                <c:pt idx="342">
                  <c:v>1689.8947980939106</c:v>
                </c:pt>
                <c:pt idx="343">
                  <c:v>1654.7711872578898</c:v>
                </c:pt>
                <c:pt idx="344">
                  <c:v>1670.8388927580693</c:v>
                </c:pt>
                <c:pt idx="345">
                  <c:v>1682.2728795620283</c:v>
                </c:pt>
                <c:pt idx="346">
                  <c:v>1622.4084303764816</c:v>
                </c:pt>
                <c:pt idx="347">
                  <c:v>1605.6694117351888</c:v>
                </c:pt>
                <c:pt idx="348">
                  <c:v>1682.7696700071979</c:v>
                </c:pt>
                <c:pt idx="349">
                  <c:v>1543.7131759716792</c:v>
                </c:pt>
                <c:pt idx="350">
                  <c:v>1570.0289725323082</c:v>
                </c:pt>
                <c:pt idx="351">
                  <c:v>1628.8044024625381</c:v>
                </c:pt>
                <c:pt idx="352">
                  <c:v>1613.8310527360738</c:v>
                </c:pt>
                <c:pt idx="353">
                  <c:v>1556.4815622179547</c:v>
                </c:pt>
                <c:pt idx="354">
                  <c:v>1614.1723132985812</c:v>
                </c:pt>
                <c:pt idx="355">
                  <c:v>1519.5919838769155</c:v>
                </c:pt>
                <c:pt idx="356">
                  <c:v>1459.4313646690593</c:v>
                </c:pt>
                <c:pt idx="357">
                  <c:v>1476.0089370456599</c:v>
                </c:pt>
                <c:pt idx="358">
                  <c:v>1356.1978574776904</c:v>
                </c:pt>
                <c:pt idx="359">
                  <c:v>1354.9266760020882</c:v>
                </c:pt>
                <c:pt idx="360">
                  <c:v>1405.9708349079219</c:v>
                </c:pt>
                <c:pt idx="361">
                  <c:v>1365.8364148009819</c:v>
                </c:pt>
                <c:pt idx="362">
                  <c:v>1322.2211103812474</c:v>
                </c:pt>
                <c:pt idx="363">
                  <c:v>1218.058212791108</c:v>
                </c:pt>
                <c:pt idx="364">
                  <c:v>998.52611397451028</c:v>
                </c:pt>
                <c:pt idx="365">
                  <c:v>1023.6964590494795</c:v>
                </c:pt>
                <c:pt idx="366">
                  <c:v>1114.6063147494269</c:v>
                </c:pt>
                <c:pt idx="367">
                  <c:v>1133.3769060309596</c:v>
                </c:pt>
                <c:pt idx="368">
                  <c:v>1213.531986346678</c:v>
                </c:pt>
                <c:pt idx="369">
                  <c:v>962.73777434258045</c:v>
                </c:pt>
                <c:pt idx="370">
                  <c:v>829.69625446189866</c:v>
                </c:pt>
                <c:pt idx="371">
                  <c:v>900.07064638444444</c:v>
                </c:pt>
                <c:pt idx="372">
                  <c:v>936.39638249621885</c:v>
                </c:pt>
                <c:pt idx="373">
                  <c:v>822.96890042992754</c:v>
                </c:pt>
                <c:pt idx="374">
                  <c:v>804.0337846269972</c:v>
                </c:pt>
                <c:pt idx="375">
                  <c:v>785.63932258933301</c:v>
                </c:pt>
                <c:pt idx="376">
                  <c:v>759.84039613131381</c:v>
                </c:pt>
                <c:pt idx="377">
                  <c:v>778.40239072584291</c:v>
                </c:pt>
                <c:pt idx="378">
                  <c:v>702.5042761790919</c:v>
                </c:pt>
                <c:pt idx="379">
                  <c:v>692.49617018888739</c:v>
                </c:pt>
                <c:pt idx="380">
                  <c:v>829.1001583476318</c:v>
                </c:pt>
                <c:pt idx="381">
                  <c:v>788.62052977981102</c:v>
                </c:pt>
                <c:pt idx="382">
                  <c:v>722.37708776388718</c:v>
                </c:pt>
                <c:pt idx="383">
                  <c:v>837.24722888790802</c:v>
                </c:pt>
                <c:pt idx="384">
                  <c:v>766.24800565603618</c:v>
                </c:pt>
                <c:pt idx="385">
                  <c:v>676.67776705542337</c:v>
                </c:pt>
                <c:pt idx="386">
                  <c:v>680.84341446901954</c:v>
                </c:pt>
                <c:pt idx="387">
                  <c:v>572.00205438772218</c:v>
                </c:pt>
                <c:pt idx="388">
                  <c:v>594.54535753320033</c:v>
                </c:pt>
                <c:pt idx="389">
                  <c:v>664.35200557486996</c:v>
                </c:pt>
                <c:pt idx="390">
                  <c:v>565.63962662592849</c:v>
                </c:pt>
                <c:pt idx="391">
                  <c:v>564.29083595151587</c:v>
                </c:pt>
                <c:pt idx="392">
                  <c:v>568.35256029773063</c:v>
                </c:pt>
                <c:pt idx="393">
                  <c:v>618.27090570761129</c:v>
                </c:pt>
                <c:pt idx="394">
                  <c:v>639.46491748167227</c:v>
                </c:pt>
                <c:pt idx="395">
                  <c:v>638.02235299783615</c:v>
                </c:pt>
                <c:pt idx="396">
                  <c:v>625.88492046840383</c:v>
                </c:pt>
                <c:pt idx="397">
                  <c:v>673.08854853540424</c:v>
                </c:pt>
                <c:pt idx="398">
                  <c:v>565.20583773982662</c:v>
                </c:pt>
                <c:pt idx="399">
                  <c:v>626.66319961406134</c:v>
                </c:pt>
                <c:pt idx="400">
                  <c:v>729.53163565287514</c:v>
                </c:pt>
                <c:pt idx="401">
                  <c:v>724.45292581643616</c:v>
                </c:pt>
                <c:pt idx="402">
                  <c:v>639.96063313144896</c:v>
                </c:pt>
                <c:pt idx="403">
                  <c:v>521.59660526634298</c:v>
                </c:pt>
                <c:pt idx="404">
                  <c:v>593.21417769957179</c:v>
                </c:pt>
                <c:pt idx="405">
                  <c:v>609.83239660720983</c:v>
                </c:pt>
                <c:pt idx="406">
                  <c:v>636.95999565449165</c:v>
                </c:pt>
                <c:pt idx="407">
                  <c:v>732.5509243331544</c:v>
                </c:pt>
                <c:pt idx="408">
                  <c:v>742.9709737082585</c:v>
                </c:pt>
                <c:pt idx="409">
                  <c:v>697.63207234616266</c:v>
                </c:pt>
                <c:pt idx="410">
                  <c:v>712.72965854781387</c:v>
                </c:pt>
                <c:pt idx="411">
                  <c:v>751.48838912947849</c:v>
                </c:pt>
                <c:pt idx="412">
                  <c:v>739.90438357287076</c:v>
                </c:pt>
                <c:pt idx="413">
                  <c:v>649.89689646608349</c:v>
                </c:pt>
                <c:pt idx="414">
                  <c:v>684.06793706116559</c:v>
                </c:pt>
                <c:pt idx="415">
                  <c:v>772.02727060043435</c:v>
                </c:pt>
                <c:pt idx="416">
                  <c:v>780.31496602882316</c:v>
                </c:pt>
                <c:pt idx="417">
                  <c:v>810.90135096993117</c:v>
                </c:pt>
                <c:pt idx="418">
                  <c:v>814.96420108298207</c:v>
                </c:pt>
                <c:pt idx="419">
                  <c:v>600.9043761391813</c:v>
                </c:pt>
                <c:pt idx="420">
                  <c:v>778.68524086440402</c:v>
                </c:pt>
                <c:pt idx="421">
                  <c:v>855.99464145132151</c:v>
                </c:pt>
                <c:pt idx="422">
                  <c:v>899.41080987567238</c:v>
                </c:pt>
                <c:pt idx="423">
                  <c:v>837.01396803407579</c:v>
                </c:pt>
                <c:pt idx="424">
                  <c:v>918.17153789719805</c:v>
                </c:pt>
                <c:pt idx="425">
                  <c:v>887.96678960519193</c:v>
                </c:pt>
                <c:pt idx="426">
                  <c:v>886.4607358108392</c:v>
                </c:pt>
                <c:pt idx="427">
                  <c:v>858.14888972646941</c:v>
                </c:pt>
                <c:pt idx="428">
                  <c:v>799.80908089442255</c:v>
                </c:pt>
                <c:pt idx="429">
                  <c:v>878.75510831955762</c:v>
                </c:pt>
                <c:pt idx="430">
                  <c:v>839.09359148405156</c:v>
                </c:pt>
                <c:pt idx="431">
                  <c:v>944.79903198587863</c:v>
                </c:pt>
              </c:numCache>
            </c:numRef>
          </c:val>
          <c:smooth val="0"/>
        </c:ser>
        <c:dLbls>
          <c:showLegendKey val="0"/>
          <c:showVal val="0"/>
          <c:showCatName val="0"/>
          <c:showSerName val="0"/>
          <c:showPercent val="0"/>
          <c:showBubbleSize val="0"/>
        </c:dLbls>
        <c:marker val="1"/>
        <c:smooth val="0"/>
        <c:axId val="53402624"/>
        <c:axId val="53076736"/>
      </c:lineChart>
      <c:dateAx>
        <c:axId val="53402624"/>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53076736"/>
        <c:crosses val="autoZero"/>
        <c:auto val="1"/>
        <c:lblOffset val="100"/>
        <c:baseTimeUnit val="months"/>
      </c:dateAx>
      <c:valAx>
        <c:axId val="53076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40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257174</xdr:colOff>
      <xdr:row>16</xdr:row>
      <xdr:rowOff>104775</xdr:rowOff>
    </xdr:from>
    <xdr:to>
      <xdr:col>22</xdr:col>
      <xdr:colOff>314325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466725</xdr:colOff>
      <xdr:row>0</xdr:row>
      <xdr:rowOff>47625</xdr:rowOff>
    </xdr:from>
    <xdr:to>
      <xdr:col>9</xdr:col>
      <xdr:colOff>371475</xdr:colOff>
      <xdr:row>3</xdr:row>
      <xdr:rowOff>38100</xdr:rowOff>
    </xdr:to>
    <xdr:sp macro="" textlink="">
      <xdr:nvSpPr>
        <xdr:cNvPr id="3" name="Line Callout 2 2"/>
        <xdr:cNvSpPr/>
      </xdr:nvSpPr>
      <xdr:spPr>
        <a:xfrm>
          <a:off x="4114800" y="47625"/>
          <a:ext cx="4171950" cy="571500"/>
        </a:xfrm>
        <a:prstGeom prst="borderCallout2">
          <a:avLst>
            <a:gd name="adj1" fmla="val 32083"/>
            <a:gd name="adj2" fmla="val -2803"/>
            <a:gd name="adj3" fmla="val 52083"/>
            <a:gd name="adj4" fmla="val -5146"/>
            <a:gd name="adj5" fmla="val 162500"/>
            <a:gd name="adj6" fmla="val -10262"/>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The R-squared (Coefficient of Determination) of the regression is the fraction of the variation in your dependent variable that is accounted for (or predicted by) your independent variables.</a:t>
          </a:r>
        </a:p>
      </xdr:txBody>
    </xdr:sp>
    <xdr:clientData/>
  </xdr:twoCellAnchor>
  <xdr:twoCellAnchor>
    <xdr:from>
      <xdr:col>6</xdr:col>
      <xdr:colOff>542925</xdr:colOff>
      <xdr:row>4</xdr:row>
      <xdr:rowOff>0</xdr:rowOff>
    </xdr:from>
    <xdr:to>
      <xdr:col>12</xdr:col>
      <xdr:colOff>152400</xdr:colOff>
      <xdr:row>14</xdr:row>
      <xdr:rowOff>142875</xdr:rowOff>
    </xdr:to>
    <xdr:sp macro="" textlink="">
      <xdr:nvSpPr>
        <xdr:cNvPr id="4" name="Line Callout 1 3"/>
        <xdr:cNvSpPr/>
      </xdr:nvSpPr>
      <xdr:spPr>
        <a:xfrm>
          <a:off x="6629400" y="771525"/>
          <a:ext cx="3267075" cy="2076450"/>
        </a:xfrm>
        <a:prstGeom prst="borderCallout1">
          <a:avLst>
            <a:gd name="adj1" fmla="val 19667"/>
            <a:gd name="adj2" fmla="val -2569"/>
            <a:gd name="adj3" fmla="val 51949"/>
            <a:gd name="adj4" fmla="val -1700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The P value (Significance F) for the regression as a whole. Because your independent variables may be correlated, a condition known as multicollinearity, the coefficients on individual variables may be insignificant when the regression as a whole is significant. Intuitively, this is because highly correlated independent variables are explaining the same part of the variation in the dependent variable, so their explanatory power and the significance of their coefficients is "divided up" between them. This is of secondary importance to the p-value of the individual coefficients.</a:t>
          </a:r>
        </a:p>
      </xdr:txBody>
    </xdr:sp>
    <xdr:clientData/>
  </xdr:twoCellAnchor>
  <xdr:twoCellAnchor>
    <xdr:from>
      <xdr:col>0</xdr:col>
      <xdr:colOff>152400</xdr:colOff>
      <xdr:row>30</xdr:row>
      <xdr:rowOff>133350</xdr:rowOff>
    </xdr:from>
    <xdr:to>
      <xdr:col>0</xdr:col>
      <xdr:colOff>2762250</xdr:colOff>
      <xdr:row>36</xdr:row>
      <xdr:rowOff>133350</xdr:rowOff>
    </xdr:to>
    <xdr:sp macro="" textlink="">
      <xdr:nvSpPr>
        <xdr:cNvPr id="5" name="Line Callout 1 4"/>
        <xdr:cNvSpPr/>
      </xdr:nvSpPr>
      <xdr:spPr>
        <a:xfrm>
          <a:off x="152400" y="5905500"/>
          <a:ext cx="2609850" cy="1143000"/>
        </a:xfrm>
        <a:prstGeom prst="borderCallout1">
          <a:avLst>
            <a:gd name="adj1" fmla="val -6964"/>
            <a:gd name="adj2" fmla="val 56212"/>
            <a:gd name="adj3" fmla="val -75595"/>
            <a:gd name="adj4" fmla="val 11564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The size of the coefficient for each independent variable gives you the size of the effect that variable is having on your dependent variable, and the sign on the coefficient (positive or negative) gives you the direction of the effect.</a:t>
          </a:r>
        </a:p>
      </xdr:txBody>
    </xdr:sp>
    <xdr:clientData/>
  </xdr:twoCellAnchor>
  <xdr:twoCellAnchor>
    <xdr:from>
      <xdr:col>0</xdr:col>
      <xdr:colOff>2895600</xdr:colOff>
      <xdr:row>27</xdr:row>
      <xdr:rowOff>171450</xdr:rowOff>
    </xdr:from>
    <xdr:to>
      <xdr:col>2</xdr:col>
      <xdr:colOff>314325</xdr:colOff>
      <xdr:row>32</xdr:row>
      <xdr:rowOff>95250</xdr:rowOff>
    </xdr:to>
    <xdr:sp macro="" textlink="">
      <xdr:nvSpPr>
        <xdr:cNvPr id="6" name="Line Callout 1 5"/>
        <xdr:cNvSpPr/>
      </xdr:nvSpPr>
      <xdr:spPr>
        <a:xfrm>
          <a:off x="2895600" y="5372100"/>
          <a:ext cx="1066800" cy="876300"/>
        </a:xfrm>
        <a:prstGeom prst="borderCallout1">
          <a:avLst>
            <a:gd name="adj1" fmla="val -9511"/>
            <a:gd name="adj2" fmla="val 57738"/>
            <a:gd name="adj3" fmla="val -37501"/>
            <a:gd name="adj4" fmla="val 8488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Std. Dev of the Coefficient (how much it varies)</a:t>
          </a:r>
        </a:p>
      </xdr:txBody>
    </xdr:sp>
    <xdr:clientData/>
  </xdr:twoCellAnchor>
  <xdr:twoCellAnchor>
    <xdr:from>
      <xdr:col>2</xdr:col>
      <xdr:colOff>38100</xdr:colOff>
      <xdr:row>33</xdr:row>
      <xdr:rowOff>123825</xdr:rowOff>
    </xdr:from>
    <xdr:to>
      <xdr:col>3</xdr:col>
      <xdr:colOff>342900</xdr:colOff>
      <xdr:row>36</xdr:row>
      <xdr:rowOff>57150</xdr:rowOff>
    </xdr:to>
    <xdr:sp macro="" textlink="">
      <xdr:nvSpPr>
        <xdr:cNvPr id="7" name="Line Callout 1 6"/>
        <xdr:cNvSpPr/>
      </xdr:nvSpPr>
      <xdr:spPr>
        <a:xfrm>
          <a:off x="3686175" y="6467475"/>
          <a:ext cx="914400" cy="504825"/>
        </a:xfrm>
        <a:prstGeom prst="borderCallout1">
          <a:avLst>
            <a:gd name="adj1" fmla="val -14583"/>
            <a:gd name="adj2" fmla="val 100178"/>
            <a:gd name="adj3" fmla="val -282972"/>
            <a:gd name="adj4" fmla="val 7656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Coefficient / Std Error</a:t>
          </a:r>
        </a:p>
      </xdr:txBody>
    </xdr:sp>
    <xdr:clientData/>
  </xdr:twoCellAnchor>
  <xdr:twoCellAnchor>
    <xdr:from>
      <xdr:col>3</xdr:col>
      <xdr:colOff>533400</xdr:colOff>
      <xdr:row>29</xdr:row>
      <xdr:rowOff>66675</xdr:rowOff>
    </xdr:from>
    <xdr:to>
      <xdr:col>7</xdr:col>
      <xdr:colOff>38100</xdr:colOff>
      <xdr:row>36</xdr:row>
      <xdr:rowOff>123825</xdr:rowOff>
    </xdr:to>
    <xdr:sp macro="" textlink="">
      <xdr:nvSpPr>
        <xdr:cNvPr id="8" name="Line Callout 1 7"/>
        <xdr:cNvSpPr/>
      </xdr:nvSpPr>
      <xdr:spPr>
        <a:xfrm>
          <a:off x="4791075" y="5648325"/>
          <a:ext cx="1943100" cy="1390650"/>
        </a:xfrm>
        <a:prstGeom prst="borderCallout1">
          <a:avLst>
            <a:gd name="adj1" fmla="val -7277"/>
            <a:gd name="adj2" fmla="val 41667"/>
            <a:gd name="adj3" fmla="val -42295"/>
            <a:gd name="adj4" fmla="val 2931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The P-value is the probability of seeing a result as extreme as the one you are getting (a t value as large as yours) in a collection of random data in which the variable had no effect.</a:t>
          </a:r>
        </a:p>
      </xdr:txBody>
    </xdr:sp>
    <xdr:clientData/>
  </xdr:twoCellAnchor>
  <xdr:twoCellAnchor>
    <xdr:from>
      <xdr:col>7</xdr:col>
      <xdr:colOff>200025</xdr:colOff>
      <xdr:row>29</xdr:row>
      <xdr:rowOff>47625</xdr:rowOff>
    </xdr:from>
    <xdr:to>
      <xdr:col>11</xdr:col>
      <xdr:colOff>57150</xdr:colOff>
      <xdr:row>36</xdr:row>
      <xdr:rowOff>123825</xdr:rowOff>
    </xdr:to>
    <xdr:sp macro="" textlink="">
      <xdr:nvSpPr>
        <xdr:cNvPr id="9" name="Line Callout 2 8"/>
        <xdr:cNvSpPr/>
      </xdr:nvSpPr>
      <xdr:spPr>
        <a:xfrm>
          <a:off x="6896100" y="5629275"/>
          <a:ext cx="2295525" cy="1409700"/>
        </a:xfrm>
        <a:prstGeom prst="borderCallout2">
          <a:avLst>
            <a:gd name="adj1" fmla="val -6926"/>
            <a:gd name="adj2" fmla="val 45449"/>
            <a:gd name="adj3" fmla="val -33953"/>
            <a:gd name="adj4" fmla="val 30392"/>
            <a:gd name="adj5" fmla="val -38851"/>
            <a:gd name="adj6" fmla="val -212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You can be 95% confident that the real, underlying value of the coefficient that you are estimating falls somewhere in that 95% confidence interval, so if the interval does not contain 0, your P value will be .05 or less.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3</xdr:row>
      <xdr:rowOff>119061</xdr:rowOff>
    </xdr:from>
    <xdr:to>
      <xdr:col>29</xdr:col>
      <xdr:colOff>419100</xdr:colOff>
      <xdr:row>31</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research.stlouisfed.org/fred2/series/UNRATE" TargetMode="External"/><Relationship Id="rId3" Type="http://schemas.openxmlformats.org/officeDocument/2006/relationships/hyperlink" Target="http://research.stlouisfed.org/fred2/series/POP" TargetMode="External"/><Relationship Id="rId7" Type="http://schemas.openxmlformats.org/officeDocument/2006/relationships/hyperlink" Target="http://research.stlouisfed.org/fred2/series/UMCSENT" TargetMode="External"/><Relationship Id="rId12" Type="http://schemas.openxmlformats.org/officeDocument/2006/relationships/drawing" Target="../drawings/drawing2.xml"/><Relationship Id="rId2" Type="http://schemas.openxmlformats.org/officeDocument/2006/relationships/hyperlink" Target="http://research.stlouisfed.org/fred2/series/CLF16OV" TargetMode="External"/><Relationship Id="rId1" Type="http://schemas.openxmlformats.org/officeDocument/2006/relationships/hyperlink" Target="http://research.stlouisfed.org/fred2/series/CLF16OV" TargetMode="External"/><Relationship Id="rId6" Type="http://schemas.openxmlformats.org/officeDocument/2006/relationships/hyperlink" Target="http://research.stlouisfed.org/fred2/series/DSPIC96" TargetMode="External"/><Relationship Id="rId11" Type="http://schemas.openxmlformats.org/officeDocument/2006/relationships/hyperlink" Target="http://research.stlouisfed.org/fred2/series/HOUST" TargetMode="External"/><Relationship Id="rId5" Type="http://schemas.openxmlformats.org/officeDocument/2006/relationships/hyperlink" Target="http://research.stlouisfed.org/fred2/series/CPIAUCSL" TargetMode="External"/><Relationship Id="rId10" Type="http://schemas.openxmlformats.org/officeDocument/2006/relationships/hyperlink" Target="http://research.stlouisfed.org/fred2/series/MORTG" TargetMode="External"/><Relationship Id="rId4" Type="http://schemas.openxmlformats.org/officeDocument/2006/relationships/hyperlink" Target="http://research.stlouisfed.org/fred2/series/USCONS" TargetMode="External"/><Relationship Id="rId9" Type="http://schemas.openxmlformats.org/officeDocument/2006/relationships/hyperlink" Target="http://research.stlouisfed.org/fred2/series/MPRIM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esearch.stlouisfed.org/fred2/series/UMCSENT" TargetMode="External"/><Relationship Id="rId3" Type="http://schemas.openxmlformats.org/officeDocument/2006/relationships/hyperlink" Target="http://research.stlouisfed.org/fred2/series/CLF16OV" TargetMode="External"/><Relationship Id="rId7" Type="http://schemas.openxmlformats.org/officeDocument/2006/relationships/hyperlink" Target="http://research.stlouisfed.org/fred2/series/DSPIC96" TargetMode="External"/><Relationship Id="rId2" Type="http://schemas.openxmlformats.org/officeDocument/2006/relationships/hyperlink" Target="http://research.stlouisfed.org/fred2/series/CES2000000008" TargetMode="External"/><Relationship Id="rId1" Type="http://schemas.openxmlformats.org/officeDocument/2006/relationships/hyperlink" Target="http://research.stlouisfed.org/fred2/series/HOUST" TargetMode="External"/><Relationship Id="rId6" Type="http://schemas.openxmlformats.org/officeDocument/2006/relationships/hyperlink" Target="http://research.stlouisfed.org/fred2/series/CPIAUCSL" TargetMode="External"/><Relationship Id="rId11" Type="http://schemas.openxmlformats.org/officeDocument/2006/relationships/hyperlink" Target="http://research.stlouisfed.org/fred2/series/MORTG" TargetMode="External"/><Relationship Id="rId5" Type="http://schemas.openxmlformats.org/officeDocument/2006/relationships/hyperlink" Target="http://research.stlouisfed.org/fred2/series/USCONS" TargetMode="External"/><Relationship Id="rId10" Type="http://schemas.openxmlformats.org/officeDocument/2006/relationships/hyperlink" Target="http://research.stlouisfed.org/fred2/series/MPRIME" TargetMode="External"/><Relationship Id="rId4" Type="http://schemas.openxmlformats.org/officeDocument/2006/relationships/hyperlink" Target="http://research.stlouisfed.org/fred2/series/POP" TargetMode="External"/><Relationship Id="rId9" Type="http://schemas.openxmlformats.org/officeDocument/2006/relationships/hyperlink" Target="http://research.stlouisfed.org/fred2/series/UNR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7"/>
  <sheetViews>
    <sheetView tabSelected="1" workbookViewId="0">
      <selection activeCell="L34" sqref="L34"/>
    </sheetView>
  </sheetViews>
  <sheetFormatPr defaultRowHeight="15" x14ac:dyDescent="0.25"/>
  <cols>
    <col min="1" max="1" width="45.5703125" customWidth="1"/>
  </cols>
  <sheetData>
    <row r="1" spans="1:9" x14ac:dyDescent="0.25">
      <c r="A1" t="s">
        <v>0</v>
      </c>
    </row>
    <row r="2" spans="1:9" ht="15.75" thickBot="1" x14ac:dyDescent="0.3"/>
    <row r="3" spans="1:9" x14ac:dyDescent="0.25">
      <c r="A3" s="5" t="s">
        <v>1</v>
      </c>
      <c r="B3" s="5"/>
    </row>
    <row r="4" spans="1:9" x14ac:dyDescent="0.25">
      <c r="A4" s="2" t="s">
        <v>2</v>
      </c>
      <c r="B4" s="2">
        <v>0.91812539488171718</v>
      </c>
    </row>
    <row r="5" spans="1:9" x14ac:dyDescent="0.25">
      <c r="A5" s="2" t="s">
        <v>3</v>
      </c>
      <c r="B5" s="2">
        <v>0.8429542407267091</v>
      </c>
    </row>
    <row r="6" spans="1:9" x14ac:dyDescent="0.25">
      <c r="A6" s="2" t="s">
        <v>4</v>
      </c>
      <c r="B6" s="2">
        <v>0.83960492358580963</v>
      </c>
    </row>
    <row r="7" spans="1:9" x14ac:dyDescent="0.25">
      <c r="A7" s="2" t="s">
        <v>5</v>
      </c>
      <c r="B7" s="2">
        <v>166.94671828707911</v>
      </c>
    </row>
    <row r="8" spans="1:9" ht="15.75" thickBot="1" x14ac:dyDescent="0.3">
      <c r="A8" s="3" t="s">
        <v>6</v>
      </c>
      <c r="B8" s="3">
        <v>432</v>
      </c>
    </row>
    <row r="10" spans="1:9" ht="15.75" thickBot="1" x14ac:dyDescent="0.3">
      <c r="A10" t="s">
        <v>7</v>
      </c>
    </row>
    <row r="11" spans="1:9" x14ac:dyDescent="0.25">
      <c r="A11" s="4"/>
      <c r="B11" s="4" t="s">
        <v>12</v>
      </c>
      <c r="C11" s="4" t="s">
        <v>13</v>
      </c>
      <c r="D11" s="4" t="s">
        <v>14</v>
      </c>
      <c r="E11" s="4" t="s">
        <v>15</v>
      </c>
      <c r="F11" s="4" t="s">
        <v>16</v>
      </c>
    </row>
    <row r="12" spans="1:9" x14ac:dyDescent="0.25">
      <c r="A12" s="2" t="s">
        <v>8</v>
      </c>
      <c r="B12" s="2">
        <v>9</v>
      </c>
      <c r="C12" s="2">
        <v>63131485.732006416</v>
      </c>
      <c r="D12" s="2">
        <v>7014609.5257784911</v>
      </c>
      <c r="E12" s="2">
        <v>251.67943352784624</v>
      </c>
      <c r="F12" s="2">
        <v>1.5439507442956705E-163</v>
      </c>
    </row>
    <row r="13" spans="1:9" x14ac:dyDescent="0.25">
      <c r="A13" s="2" t="s">
        <v>9</v>
      </c>
      <c r="B13" s="2">
        <v>422</v>
      </c>
      <c r="C13" s="2">
        <v>11761649.247160299</v>
      </c>
      <c r="D13" s="2">
        <v>27871.206746825352</v>
      </c>
      <c r="E13" s="2"/>
      <c r="F13" s="2"/>
    </row>
    <row r="14" spans="1:9" ht="15.75" thickBot="1" x14ac:dyDescent="0.3">
      <c r="A14" s="3" t="s">
        <v>10</v>
      </c>
      <c r="B14" s="3">
        <v>431</v>
      </c>
      <c r="C14" s="3">
        <v>74893134.979166716</v>
      </c>
      <c r="D14" s="3"/>
      <c r="E14" s="3"/>
      <c r="F14" s="3"/>
    </row>
    <row r="15" spans="1:9" ht="15.75" thickBot="1" x14ac:dyDescent="0.3"/>
    <row r="16" spans="1:9" x14ac:dyDescent="0.25">
      <c r="A16" s="4"/>
      <c r="B16" s="4" t="s">
        <v>17</v>
      </c>
      <c r="C16" s="4" t="s">
        <v>5</v>
      </c>
      <c r="D16" s="4" t="s">
        <v>18</v>
      </c>
      <c r="E16" s="4" t="s">
        <v>19</v>
      </c>
      <c r="F16" s="4" t="s">
        <v>20</v>
      </c>
      <c r="G16" s="4" t="s">
        <v>21</v>
      </c>
      <c r="H16" s="4" t="s">
        <v>22</v>
      </c>
      <c r="I16" s="4" t="s">
        <v>23</v>
      </c>
    </row>
    <row r="17" spans="1:9" x14ac:dyDescent="0.25">
      <c r="A17" s="2" t="s">
        <v>11</v>
      </c>
      <c r="B17" s="2">
        <v>3518.8566284132148</v>
      </c>
      <c r="C17" s="2">
        <v>1117.4260235609529</v>
      </c>
      <c r="D17" s="2">
        <v>3.1490734547236627</v>
      </c>
      <c r="E17" s="2">
        <v>1.7542947095762285E-3</v>
      </c>
      <c r="F17" s="2">
        <v>1322.4425127122927</v>
      </c>
      <c r="G17" s="2">
        <v>5715.2707441141374</v>
      </c>
      <c r="H17" s="2">
        <v>1322.4425127122927</v>
      </c>
      <c r="I17" s="2">
        <v>5715.2707441141374</v>
      </c>
    </row>
    <row r="18" spans="1:9" x14ac:dyDescent="0.25">
      <c r="A18" s="2" t="s">
        <v>56</v>
      </c>
      <c r="B18" s="2">
        <v>-0.11201272455935908</v>
      </c>
      <c r="C18" s="2">
        <v>9.0375740745586887E-3</v>
      </c>
      <c r="D18" s="2">
        <v>-12.394114132318052</v>
      </c>
      <c r="E18" s="2">
        <v>2.6687578692756667E-30</v>
      </c>
      <c r="F18" s="2">
        <v>-0.12977699248449268</v>
      </c>
      <c r="G18" s="2">
        <v>-9.4248456634225486E-2</v>
      </c>
      <c r="H18" s="2">
        <v>-0.12977699248449268</v>
      </c>
      <c r="I18" s="2">
        <v>-9.4248456634225486E-2</v>
      </c>
    </row>
    <row r="19" spans="1:9" x14ac:dyDescent="0.25">
      <c r="A19" s="2" t="s">
        <v>58</v>
      </c>
      <c r="B19" s="2">
        <v>2.8057702285861148E-2</v>
      </c>
      <c r="C19" s="2">
        <v>6.0397096639779402E-3</v>
      </c>
      <c r="D19" s="2">
        <v>4.645538253801007</v>
      </c>
      <c r="E19" s="2">
        <v>4.5392096518804773E-6</v>
      </c>
      <c r="F19" s="2">
        <v>1.618604073423378E-2</v>
      </c>
      <c r="G19" s="2">
        <v>3.9929363837488518E-2</v>
      </c>
      <c r="H19" s="2">
        <v>1.618604073423378E-2</v>
      </c>
      <c r="I19" s="2">
        <v>3.9929363837488518E-2</v>
      </c>
    </row>
    <row r="20" spans="1:9" x14ac:dyDescent="0.25">
      <c r="A20" s="2" t="s">
        <v>40</v>
      </c>
      <c r="B20" s="2">
        <v>0.79389943304894217</v>
      </c>
      <c r="C20" s="2">
        <v>4.3950489841375409E-2</v>
      </c>
      <c r="D20" s="2">
        <v>18.063494534742539</v>
      </c>
      <c r="E20" s="2">
        <v>1.9060514171381315E-54</v>
      </c>
      <c r="F20" s="2">
        <v>0.70751029028319623</v>
      </c>
      <c r="G20" s="2">
        <v>0.88028857581468811</v>
      </c>
      <c r="H20" s="2">
        <v>0.70751029028319623</v>
      </c>
      <c r="I20" s="2">
        <v>0.88028857581468811</v>
      </c>
    </row>
    <row r="21" spans="1:9" x14ac:dyDescent="0.25">
      <c r="A21" s="2" t="s">
        <v>61</v>
      </c>
      <c r="B21" s="2">
        <v>13.016527987729804</v>
      </c>
      <c r="C21" s="2">
        <v>3.465433903774763</v>
      </c>
      <c r="D21" s="2">
        <v>3.7561033767088743</v>
      </c>
      <c r="E21" s="2">
        <v>1.9681830581434474E-4</v>
      </c>
      <c r="F21" s="2">
        <v>6.2048663807954716</v>
      </c>
      <c r="G21" s="2">
        <v>19.828189594664135</v>
      </c>
      <c r="H21" s="2">
        <v>6.2048663807954716</v>
      </c>
      <c r="I21" s="2">
        <v>19.828189594664135</v>
      </c>
    </row>
    <row r="22" spans="1:9" x14ac:dyDescent="0.25">
      <c r="A22" s="2" t="s">
        <v>49</v>
      </c>
      <c r="B22" s="2">
        <v>-0.27045709791213446</v>
      </c>
      <c r="C22" s="2">
        <v>5.4863651788954748E-2</v>
      </c>
      <c r="D22" s="2">
        <v>-4.9296226024565026</v>
      </c>
      <c r="E22" s="2">
        <v>1.1862548664590507E-6</v>
      </c>
      <c r="F22" s="2">
        <v>-0.37829716668388813</v>
      </c>
      <c r="G22" s="2">
        <v>-0.16261702914038081</v>
      </c>
      <c r="H22" s="2">
        <v>-0.37829716668388813</v>
      </c>
      <c r="I22" s="2">
        <v>-0.16261702914038081</v>
      </c>
    </row>
    <row r="23" spans="1:9" x14ac:dyDescent="0.25">
      <c r="A23" s="2" t="s">
        <v>52</v>
      </c>
      <c r="B23" s="2">
        <v>13.3658453367542</v>
      </c>
      <c r="C23" s="2">
        <v>0.87455101183488293</v>
      </c>
      <c r="D23" s="2">
        <v>15.283094017250647</v>
      </c>
      <c r="E23" s="2">
        <v>2.787297886265611E-42</v>
      </c>
      <c r="F23" s="2">
        <v>11.646826675301053</v>
      </c>
      <c r="G23" s="2">
        <v>15.084863998207346</v>
      </c>
      <c r="H23" s="2">
        <v>11.646826675301053</v>
      </c>
      <c r="I23" s="2">
        <v>15.084863998207346</v>
      </c>
    </row>
    <row r="24" spans="1:9" x14ac:dyDescent="0.25">
      <c r="A24" s="2" t="s">
        <v>67</v>
      </c>
      <c r="B24" s="2">
        <v>89.528964835497291</v>
      </c>
      <c r="C24" s="2">
        <v>14.967291986549284</v>
      </c>
      <c r="D24" s="2">
        <v>5.9816408282777296</v>
      </c>
      <c r="E24" s="2">
        <v>4.7154989104369528E-9</v>
      </c>
      <c r="F24" s="2">
        <v>60.109235296434051</v>
      </c>
      <c r="G24" s="2">
        <v>118.94869437456053</v>
      </c>
      <c r="H24" s="2">
        <v>60.109235296434051</v>
      </c>
      <c r="I24" s="2">
        <v>118.94869437456053</v>
      </c>
    </row>
    <row r="25" spans="1:9" x14ac:dyDescent="0.25">
      <c r="A25" s="2" t="s">
        <v>24</v>
      </c>
      <c r="B25" s="2">
        <v>-43.528782483691259</v>
      </c>
      <c r="C25" s="2">
        <v>7.9253169359955296</v>
      </c>
      <c r="D25" s="2">
        <v>-5.4923711991870574</v>
      </c>
      <c r="E25" s="2">
        <v>6.8651174555655565E-8</v>
      </c>
      <c r="F25" s="2">
        <v>-59.106796260524192</v>
      </c>
      <c r="G25" s="2">
        <v>-27.950768706858327</v>
      </c>
      <c r="H25" s="2">
        <v>-59.106796260524192</v>
      </c>
      <c r="I25" s="2">
        <v>-27.950768706858327</v>
      </c>
    </row>
    <row r="26" spans="1:9" ht="15.75" thickBot="1" x14ac:dyDescent="0.3">
      <c r="A26" s="3" t="s">
        <v>71</v>
      </c>
      <c r="B26" s="3">
        <v>-53.717438578837402</v>
      </c>
      <c r="C26" s="3">
        <v>13.225042188304498</v>
      </c>
      <c r="D26" s="3">
        <v>-4.0617971431760092</v>
      </c>
      <c r="E26" s="3">
        <v>5.8064350970746394E-5</v>
      </c>
      <c r="F26" s="3">
        <v>-79.712599538633796</v>
      </c>
      <c r="G26" s="3">
        <v>-27.722277619041005</v>
      </c>
      <c r="H26" s="3">
        <v>-79.712599538633796</v>
      </c>
      <c r="I26" s="3">
        <v>-27.722277619041005</v>
      </c>
    </row>
    <row r="43" spans="1:2" x14ac:dyDescent="0.25">
      <c r="A43" t="s">
        <v>74</v>
      </c>
    </row>
    <row r="44" spans="1:2" ht="15.75" thickBot="1" x14ac:dyDescent="0.3"/>
    <row r="45" spans="1:2" x14ac:dyDescent="0.25">
      <c r="A45" s="4" t="s">
        <v>75</v>
      </c>
      <c r="B45" s="4" t="s">
        <v>26</v>
      </c>
    </row>
    <row r="46" spans="1:2" x14ac:dyDescent="0.25">
      <c r="A46" s="2">
        <v>0.11574074074074074</v>
      </c>
      <c r="B46" s="2">
        <v>478</v>
      </c>
    </row>
    <row r="47" spans="1:2" x14ac:dyDescent="0.25">
      <c r="A47" s="2">
        <v>0.34722222222222221</v>
      </c>
      <c r="B47" s="2">
        <v>490</v>
      </c>
    </row>
    <row r="48" spans="1:2" x14ac:dyDescent="0.25">
      <c r="A48" s="2">
        <v>0.57870370370370372</v>
      </c>
      <c r="B48" s="2">
        <v>505</v>
      </c>
    </row>
    <row r="49" spans="1:2" x14ac:dyDescent="0.25">
      <c r="A49" s="2">
        <v>0.81018518518518512</v>
      </c>
      <c r="B49" s="2">
        <v>517</v>
      </c>
    </row>
    <row r="50" spans="1:2" x14ac:dyDescent="0.25">
      <c r="A50" s="2">
        <v>1.0416666666666667</v>
      </c>
      <c r="B50" s="2">
        <v>534</v>
      </c>
    </row>
    <row r="51" spans="1:2" x14ac:dyDescent="0.25">
      <c r="A51" s="2">
        <v>1.2731481481481481</v>
      </c>
      <c r="B51" s="2">
        <v>536</v>
      </c>
    </row>
    <row r="52" spans="1:2" x14ac:dyDescent="0.25">
      <c r="A52" s="2">
        <v>1.5046296296296295</v>
      </c>
      <c r="B52" s="2">
        <v>539</v>
      </c>
    </row>
    <row r="53" spans="1:2" x14ac:dyDescent="0.25">
      <c r="A53" s="2">
        <v>1.7361111111111112</v>
      </c>
      <c r="B53" s="2">
        <v>540</v>
      </c>
    </row>
    <row r="54" spans="1:2" x14ac:dyDescent="0.25">
      <c r="A54" s="2">
        <v>1.9675925925925926</v>
      </c>
      <c r="B54" s="2">
        <v>543</v>
      </c>
    </row>
    <row r="55" spans="1:2" x14ac:dyDescent="0.25">
      <c r="A55" s="2">
        <v>2.1990740740740744</v>
      </c>
      <c r="B55" s="2">
        <v>545</v>
      </c>
    </row>
    <row r="56" spans="1:2" x14ac:dyDescent="0.25">
      <c r="A56" s="2">
        <v>2.4305555555555558</v>
      </c>
      <c r="B56" s="2">
        <v>546</v>
      </c>
    </row>
    <row r="57" spans="1:2" x14ac:dyDescent="0.25">
      <c r="A57" s="2">
        <v>2.6620370370370372</v>
      </c>
      <c r="B57" s="2">
        <v>554</v>
      </c>
    </row>
    <row r="58" spans="1:2" x14ac:dyDescent="0.25">
      <c r="A58" s="2">
        <v>2.8935185185185186</v>
      </c>
      <c r="B58" s="2">
        <v>560</v>
      </c>
    </row>
    <row r="59" spans="1:2" x14ac:dyDescent="0.25">
      <c r="A59" s="2">
        <v>3.125</v>
      </c>
      <c r="B59" s="2">
        <v>561</v>
      </c>
    </row>
    <row r="60" spans="1:2" x14ac:dyDescent="0.25">
      <c r="A60" s="2">
        <v>3.3564814814814818</v>
      </c>
      <c r="B60" s="2">
        <v>581</v>
      </c>
    </row>
    <row r="61" spans="1:2" x14ac:dyDescent="0.25">
      <c r="A61" s="2">
        <v>3.5879629629629632</v>
      </c>
      <c r="B61" s="2">
        <v>582</v>
      </c>
    </row>
    <row r="62" spans="1:2" x14ac:dyDescent="0.25">
      <c r="A62" s="2">
        <v>3.8194444444444446</v>
      </c>
      <c r="B62" s="2">
        <v>583</v>
      </c>
    </row>
    <row r="63" spans="1:2" x14ac:dyDescent="0.25">
      <c r="A63" s="2">
        <v>4.0509259259259256</v>
      </c>
      <c r="B63" s="2">
        <v>585</v>
      </c>
    </row>
    <row r="64" spans="1:2" x14ac:dyDescent="0.25">
      <c r="A64" s="2">
        <v>4.2824074074074074</v>
      </c>
      <c r="B64" s="2">
        <v>585</v>
      </c>
    </row>
    <row r="65" spans="1:2" x14ac:dyDescent="0.25">
      <c r="A65" s="2">
        <v>4.5138888888888884</v>
      </c>
      <c r="B65" s="2">
        <v>585</v>
      </c>
    </row>
    <row r="66" spans="1:2" x14ac:dyDescent="0.25">
      <c r="A66" s="2">
        <v>4.7453703703703702</v>
      </c>
      <c r="B66" s="2">
        <v>586</v>
      </c>
    </row>
    <row r="67" spans="1:2" x14ac:dyDescent="0.25">
      <c r="A67" s="2">
        <v>4.9768518518518512</v>
      </c>
      <c r="B67" s="2">
        <v>588</v>
      </c>
    </row>
    <row r="68" spans="1:2" x14ac:dyDescent="0.25">
      <c r="A68" s="2">
        <v>5.208333333333333</v>
      </c>
      <c r="B68" s="2">
        <v>594</v>
      </c>
    </row>
    <row r="69" spans="1:2" x14ac:dyDescent="0.25">
      <c r="A69" s="2">
        <v>5.4398148148148149</v>
      </c>
      <c r="B69" s="2">
        <v>594</v>
      </c>
    </row>
    <row r="70" spans="1:2" x14ac:dyDescent="0.25">
      <c r="A70" s="2">
        <v>5.6712962962962958</v>
      </c>
      <c r="B70" s="2">
        <v>599</v>
      </c>
    </row>
    <row r="71" spans="1:2" x14ac:dyDescent="0.25">
      <c r="A71" s="2">
        <v>5.9027777777777777</v>
      </c>
      <c r="B71" s="2">
        <v>600</v>
      </c>
    </row>
    <row r="72" spans="1:2" x14ac:dyDescent="0.25">
      <c r="A72" s="2">
        <v>6.1342592592592586</v>
      </c>
      <c r="B72" s="2">
        <v>604</v>
      </c>
    </row>
    <row r="73" spans="1:2" x14ac:dyDescent="0.25">
      <c r="A73" s="2">
        <v>6.3657407407407405</v>
      </c>
      <c r="B73" s="2">
        <v>608</v>
      </c>
    </row>
    <row r="74" spans="1:2" x14ac:dyDescent="0.25">
      <c r="A74" s="2">
        <v>6.5972222222222223</v>
      </c>
      <c r="B74" s="2">
        <v>610</v>
      </c>
    </row>
    <row r="75" spans="1:2" x14ac:dyDescent="0.25">
      <c r="A75" s="2">
        <v>6.8287037037037033</v>
      </c>
      <c r="B75" s="2">
        <v>614</v>
      </c>
    </row>
    <row r="76" spans="1:2" x14ac:dyDescent="0.25">
      <c r="A76" s="2">
        <v>7.0601851851851851</v>
      </c>
      <c r="B76" s="2">
        <v>623</v>
      </c>
    </row>
    <row r="77" spans="1:2" x14ac:dyDescent="0.25">
      <c r="A77" s="2">
        <v>7.2916666666666661</v>
      </c>
      <c r="B77" s="2">
        <v>630</v>
      </c>
    </row>
    <row r="78" spans="1:2" x14ac:dyDescent="0.25">
      <c r="A78" s="2">
        <v>7.5231481481481479</v>
      </c>
      <c r="B78" s="2">
        <v>636</v>
      </c>
    </row>
    <row r="79" spans="1:2" x14ac:dyDescent="0.25">
      <c r="A79" s="2">
        <v>7.7546296296296298</v>
      </c>
      <c r="B79" s="2">
        <v>650</v>
      </c>
    </row>
    <row r="80" spans="1:2" x14ac:dyDescent="0.25">
      <c r="A80" s="2">
        <v>7.9861111111111107</v>
      </c>
      <c r="B80" s="2">
        <v>652</v>
      </c>
    </row>
    <row r="81" spans="1:2" x14ac:dyDescent="0.25">
      <c r="A81" s="2">
        <v>8.2175925925925917</v>
      </c>
      <c r="B81" s="2">
        <v>687</v>
      </c>
    </row>
    <row r="82" spans="1:2" x14ac:dyDescent="0.25">
      <c r="A82" s="2">
        <v>8.4490740740740744</v>
      </c>
      <c r="B82" s="2">
        <v>694</v>
      </c>
    </row>
    <row r="83" spans="1:2" x14ac:dyDescent="0.25">
      <c r="A83" s="2">
        <v>8.6805555555555554</v>
      </c>
      <c r="B83" s="2">
        <v>695</v>
      </c>
    </row>
    <row r="84" spans="1:2" x14ac:dyDescent="0.25">
      <c r="A84" s="2">
        <v>8.9120370370370363</v>
      </c>
      <c r="B84" s="2">
        <v>704</v>
      </c>
    </row>
    <row r="85" spans="1:2" x14ac:dyDescent="0.25">
      <c r="A85" s="2">
        <v>9.143518518518519</v>
      </c>
      <c r="B85" s="2">
        <v>708</v>
      </c>
    </row>
    <row r="86" spans="1:2" x14ac:dyDescent="0.25">
      <c r="A86" s="2">
        <v>9.375</v>
      </c>
      <c r="B86" s="2">
        <v>711</v>
      </c>
    </row>
    <row r="87" spans="1:2" x14ac:dyDescent="0.25">
      <c r="A87" s="2">
        <v>9.606481481481481</v>
      </c>
      <c r="B87" s="2">
        <v>723</v>
      </c>
    </row>
    <row r="88" spans="1:2" x14ac:dyDescent="0.25">
      <c r="A88" s="2">
        <v>9.8379629629629619</v>
      </c>
      <c r="B88" s="2">
        <v>740</v>
      </c>
    </row>
    <row r="89" spans="1:2" x14ac:dyDescent="0.25">
      <c r="A89" s="2">
        <v>10.069444444444445</v>
      </c>
      <c r="B89" s="2">
        <v>753</v>
      </c>
    </row>
    <row r="90" spans="1:2" x14ac:dyDescent="0.25">
      <c r="A90" s="2">
        <v>10.300925925925926</v>
      </c>
      <c r="B90" s="2">
        <v>754</v>
      </c>
    </row>
    <row r="91" spans="1:2" x14ac:dyDescent="0.25">
      <c r="A91" s="2">
        <v>10.532407407407407</v>
      </c>
      <c r="B91" s="2">
        <v>757</v>
      </c>
    </row>
    <row r="92" spans="1:2" x14ac:dyDescent="0.25">
      <c r="A92" s="2">
        <v>10.763888888888889</v>
      </c>
      <c r="B92" s="2">
        <v>777</v>
      </c>
    </row>
    <row r="93" spans="1:2" x14ac:dyDescent="0.25">
      <c r="A93" s="2">
        <v>10.99537037037037</v>
      </c>
      <c r="B93" s="2">
        <v>798</v>
      </c>
    </row>
    <row r="94" spans="1:2" x14ac:dyDescent="0.25">
      <c r="A94" s="2">
        <v>11.226851851851851</v>
      </c>
      <c r="B94" s="2">
        <v>820</v>
      </c>
    </row>
    <row r="95" spans="1:2" x14ac:dyDescent="0.25">
      <c r="A95" s="2">
        <v>11.458333333333334</v>
      </c>
      <c r="B95" s="2">
        <v>831</v>
      </c>
    </row>
    <row r="96" spans="1:2" x14ac:dyDescent="0.25">
      <c r="A96" s="2">
        <v>11.689814814814815</v>
      </c>
      <c r="B96" s="2">
        <v>833</v>
      </c>
    </row>
    <row r="97" spans="1:2" x14ac:dyDescent="0.25">
      <c r="A97" s="2">
        <v>11.921296296296296</v>
      </c>
      <c r="B97" s="2">
        <v>837</v>
      </c>
    </row>
    <row r="98" spans="1:2" x14ac:dyDescent="0.25">
      <c r="A98" s="2">
        <v>12.152777777777777</v>
      </c>
      <c r="B98" s="2">
        <v>843</v>
      </c>
    </row>
    <row r="99" spans="1:2" x14ac:dyDescent="0.25">
      <c r="A99" s="2">
        <v>12.38425925925926</v>
      </c>
      <c r="B99" s="2">
        <v>844</v>
      </c>
    </row>
    <row r="100" spans="1:2" x14ac:dyDescent="0.25">
      <c r="A100" s="2">
        <v>12.61574074074074</v>
      </c>
      <c r="B100" s="2">
        <v>847</v>
      </c>
    </row>
    <row r="101" spans="1:2" x14ac:dyDescent="0.25">
      <c r="A101" s="2">
        <v>12.847222222222221</v>
      </c>
      <c r="B101" s="2">
        <v>848</v>
      </c>
    </row>
    <row r="102" spans="1:2" x14ac:dyDescent="0.25">
      <c r="A102" s="2">
        <v>13.078703703703704</v>
      </c>
      <c r="B102" s="2">
        <v>863</v>
      </c>
    </row>
    <row r="103" spans="1:2" x14ac:dyDescent="0.25">
      <c r="A103" s="2">
        <v>13.310185185185185</v>
      </c>
      <c r="B103" s="2">
        <v>866</v>
      </c>
    </row>
    <row r="104" spans="1:2" x14ac:dyDescent="0.25">
      <c r="A104" s="2">
        <v>13.541666666666666</v>
      </c>
      <c r="B104" s="2">
        <v>873</v>
      </c>
    </row>
    <row r="105" spans="1:2" x14ac:dyDescent="0.25">
      <c r="A105" s="2">
        <v>13.773148148148149</v>
      </c>
      <c r="B105" s="2">
        <v>885</v>
      </c>
    </row>
    <row r="106" spans="1:2" x14ac:dyDescent="0.25">
      <c r="A106" s="2">
        <v>14.00462962962963</v>
      </c>
      <c r="B106" s="2">
        <v>896</v>
      </c>
    </row>
    <row r="107" spans="1:2" x14ac:dyDescent="0.25">
      <c r="A107" s="2">
        <v>14.236111111111111</v>
      </c>
      <c r="B107" s="2">
        <v>898</v>
      </c>
    </row>
    <row r="108" spans="1:2" x14ac:dyDescent="0.25">
      <c r="A108" s="2">
        <v>14.467592592592592</v>
      </c>
      <c r="B108" s="2">
        <v>902</v>
      </c>
    </row>
    <row r="109" spans="1:2" x14ac:dyDescent="0.25">
      <c r="A109" s="2">
        <v>14.699074074074074</v>
      </c>
      <c r="B109" s="2">
        <v>910</v>
      </c>
    </row>
    <row r="110" spans="1:2" x14ac:dyDescent="0.25">
      <c r="A110" s="2">
        <v>14.930555555555555</v>
      </c>
      <c r="B110" s="2">
        <v>911</v>
      </c>
    </row>
    <row r="111" spans="1:2" x14ac:dyDescent="0.25">
      <c r="A111" s="2">
        <v>15.162037037037036</v>
      </c>
      <c r="B111" s="2">
        <v>915</v>
      </c>
    </row>
    <row r="112" spans="1:2" x14ac:dyDescent="0.25">
      <c r="A112" s="2">
        <v>15.393518518518519</v>
      </c>
      <c r="B112" s="2">
        <v>915</v>
      </c>
    </row>
    <row r="113" spans="1:2" x14ac:dyDescent="0.25">
      <c r="A113" s="2">
        <v>15.625</v>
      </c>
      <c r="B113" s="2">
        <v>917</v>
      </c>
    </row>
    <row r="114" spans="1:2" x14ac:dyDescent="0.25">
      <c r="A114" s="2">
        <v>15.856481481481481</v>
      </c>
      <c r="B114" s="2">
        <v>921</v>
      </c>
    </row>
    <row r="115" spans="1:2" x14ac:dyDescent="0.25">
      <c r="A115" s="2">
        <v>16.087962962962962</v>
      </c>
      <c r="B115" s="2">
        <v>923</v>
      </c>
    </row>
    <row r="116" spans="1:2" x14ac:dyDescent="0.25">
      <c r="A116" s="2">
        <v>16.319444444444443</v>
      </c>
      <c r="B116" s="2">
        <v>927</v>
      </c>
    </row>
    <row r="117" spans="1:2" x14ac:dyDescent="0.25">
      <c r="A117" s="2">
        <v>16.550925925925927</v>
      </c>
      <c r="B117" s="2">
        <v>931</v>
      </c>
    </row>
    <row r="118" spans="1:2" x14ac:dyDescent="0.25">
      <c r="A118" s="2">
        <v>16.782407407407408</v>
      </c>
      <c r="B118" s="2">
        <v>936</v>
      </c>
    </row>
    <row r="119" spans="1:2" x14ac:dyDescent="0.25">
      <c r="A119" s="2">
        <v>17.013888888888889</v>
      </c>
      <c r="B119" s="2">
        <v>940</v>
      </c>
    </row>
    <row r="120" spans="1:2" x14ac:dyDescent="0.25">
      <c r="A120" s="2">
        <v>17.24537037037037</v>
      </c>
      <c r="B120" s="2">
        <v>951</v>
      </c>
    </row>
    <row r="121" spans="1:2" x14ac:dyDescent="0.25">
      <c r="A121" s="2">
        <v>17.476851851851851</v>
      </c>
      <c r="B121" s="2">
        <v>965</v>
      </c>
    </row>
    <row r="122" spans="1:2" x14ac:dyDescent="0.25">
      <c r="A122" s="2">
        <v>17.708333333333332</v>
      </c>
      <c r="B122" s="2">
        <v>969</v>
      </c>
    </row>
    <row r="123" spans="1:2" x14ac:dyDescent="0.25">
      <c r="A123" s="2">
        <v>17.939814814814813</v>
      </c>
      <c r="B123" s="2">
        <v>973</v>
      </c>
    </row>
    <row r="124" spans="1:2" x14ac:dyDescent="0.25">
      <c r="A124" s="2">
        <v>18.171296296296298</v>
      </c>
      <c r="B124" s="2">
        <v>976</v>
      </c>
    </row>
    <row r="125" spans="1:2" x14ac:dyDescent="0.25">
      <c r="A125" s="2">
        <v>18.402777777777779</v>
      </c>
      <c r="B125" s="2">
        <v>994</v>
      </c>
    </row>
    <row r="126" spans="1:2" x14ac:dyDescent="0.25">
      <c r="A126" s="2">
        <v>18.63425925925926</v>
      </c>
      <c r="B126" s="2">
        <v>996</v>
      </c>
    </row>
    <row r="127" spans="1:2" x14ac:dyDescent="0.25">
      <c r="A127" s="2">
        <v>18.86574074074074</v>
      </c>
      <c r="B127" s="2">
        <v>1001</v>
      </c>
    </row>
    <row r="128" spans="1:2" x14ac:dyDescent="0.25">
      <c r="A128" s="2">
        <v>19.097222222222221</v>
      </c>
      <c r="B128" s="2">
        <v>1005</v>
      </c>
    </row>
    <row r="129" spans="1:2" x14ac:dyDescent="0.25">
      <c r="A129" s="2">
        <v>19.328703703703702</v>
      </c>
      <c r="B129" s="2">
        <v>1013</v>
      </c>
    </row>
    <row r="130" spans="1:2" x14ac:dyDescent="0.25">
      <c r="A130" s="2">
        <v>19.560185185185183</v>
      </c>
      <c r="B130" s="2">
        <v>1014</v>
      </c>
    </row>
    <row r="131" spans="1:2" x14ac:dyDescent="0.25">
      <c r="A131" s="2">
        <v>19.791666666666668</v>
      </c>
      <c r="B131" s="2">
        <v>1015</v>
      </c>
    </row>
    <row r="132" spans="1:2" x14ac:dyDescent="0.25">
      <c r="A132" s="2">
        <v>20.023148148148149</v>
      </c>
      <c r="B132" s="2">
        <v>1025</v>
      </c>
    </row>
    <row r="133" spans="1:2" x14ac:dyDescent="0.25">
      <c r="A133" s="2">
        <v>20.25462962962963</v>
      </c>
      <c r="B133" s="2">
        <v>1034</v>
      </c>
    </row>
    <row r="134" spans="1:2" x14ac:dyDescent="0.25">
      <c r="A134" s="2">
        <v>20.486111111111111</v>
      </c>
      <c r="B134" s="2">
        <v>1036</v>
      </c>
    </row>
    <row r="135" spans="1:2" x14ac:dyDescent="0.25">
      <c r="A135" s="2">
        <v>20.717592592592592</v>
      </c>
      <c r="B135" s="2">
        <v>1037</v>
      </c>
    </row>
    <row r="136" spans="1:2" x14ac:dyDescent="0.25">
      <c r="A136" s="2">
        <v>20.949074074074073</v>
      </c>
      <c r="B136" s="2">
        <v>1041</v>
      </c>
    </row>
    <row r="137" spans="1:2" x14ac:dyDescent="0.25">
      <c r="A137" s="2">
        <v>21.180555555555557</v>
      </c>
      <c r="B137" s="2">
        <v>1045</v>
      </c>
    </row>
    <row r="138" spans="1:2" x14ac:dyDescent="0.25">
      <c r="A138" s="2">
        <v>21.412037037037038</v>
      </c>
      <c r="B138" s="2">
        <v>1046</v>
      </c>
    </row>
    <row r="139" spans="1:2" x14ac:dyDescent="0.25">
      <c r="A139" s="2">
        <v>21.643518518518519</v>
      </c>
      <c r="B139" s="2">
        <v>1046</v>
      </c>
    </row>
    <row r="140" spans="1:2" x14ac:dyDescent="0.25">
      <c r="A140" s="2">
        <v>21.875</v>
      </c>
      <c r="B140" s="2">
        <v>1047</v>
      </c>
    </row>
    <row r="141" spans="1:2" x14ac:dyDescent="0.25">
      <c r="A141" s="2">
        <v>22.106481481481481</v>
      </c>
      <c r="B141" s="2">
        <v>1049</v>
      </c>
    </row>
    <row r="142" spans="1:2" x14ac:dyDescent="0.25">
      <c r="A142" s="2">
        <v>22.337962962962962</v>
      </c>
      <c r="B142" s="2">
        <v>1051</v>
      </c>
    </row>
    <row r="143" spans="1:2" x14ac:dyDescent="0.25">
      <c r="A143" s="2">
        <v>22.569444444444443</v>
      </c>
      <c r="B143" s="2">
        <v>1063</v>
      </c>
    </row>
    <row r="144" spans="1:2" x14ac:dyDescent="0.25">
      <c r="A144" s="2">
        <v>22.800925925925927</v>
      </c>
      <c r="B144" s="2">
        <v>1079</v>
      </c>
    </row>
    <row r="145" spans="1:2" x14ac:dyDescent="0.25">
      <c r="A145" s="2">
        <v>23.032407407407408</v>
      </c>
      <c r="B145" s="2">
        <v>1079</v>
      </c>
    </row>
    <row r="146" spans="1:2" x14ac:dyDescent="0.25">
      <c r="A146" s="2">
        <v>23.263888888888889</v>
      </c>
      <c r="B146" s="2">
        <v>1083</v>
      </c>
    </row>
    <row r="147" spans="1:2" x14ac:dyDescent="0.25">
      <c r="A147" s="2">
        <v>23.49537037037037</v>
      </c>
      <c r="B147" s="2">
        <v>1084</v>
      </c>
    </row>
    <row r="148" spans="1:2" x14ac:dyDescent="0.25">
      <c r="A148" s="2">
        <v>23.726851851851851</v>
      </c>
      <c r="B148" s="2">
        <v>1099</v>
      </c>
    </row>
    <row r="149" spans="1:2" x14ac:dyDescent="0.25">
      <c r="A149" s="2">
        <v>23.958333333333332</v>
      </c>
      <c r="B149" s="2">
        <v>1103</v>
      </c>
    </row>
    <row r="150" spans="1:2" x14ac:dyDescent="0.25">
      <c r="A150" s="2">
        <v>24.189814814814813</v>
      </c>
      <c r="B150" s="2">
        <v>1103</v>
      </c>
    </row>
    <row r="151" spans="1:2" x14ac:dyDescent="0.25">
      <c r="A151" s="2">
        <v>24.421296296296298</v>
      </c>
      <c r="B151" s="2">
        <v>1105</v>
      </c>
    </row>
    <row r="152" spans="1:2" x14ac:dyDescent="0.25">
      <c r="A152" s="2">
        <v>24.652777777777779</v>
      </c>
      <c r="B152" s="2">
        <v>1110</v>
      </c>
    </row>
    <row r="153" spans="1:2" x14ac:dyDescent="0.25">
      <c r="A153" s="2">
        <v>24.88425925925926</v>
      </c>
      <c r="B153" s="2">
        <v>1115</v>
      </c>
    </row>
    <row r="154" spans="1:2" x14ac:dyDescent="0.25">
      <c r="A154" s="2">
        <v>25.11574074074074</v>
      </c>
      <c r="B154" s="2">
        <v>1139</v>
      </c>
    </row>
    <row r="155" spans="1:2" x14ac:dyDescent="0.25">
      <c r="A155" s="2">
        <v>25.347222222222221</v>
      </c>
      <c r="B155" s="2">
        <v>1140</v>
      </c>
    </row>
    <row r="156" spans="1:2" x14ac:dyDescent="0.25">
      <c r="A156" s="2">
        <v>25.578703703703702</v>
      </c>
      <c r="B156" s="2">
        <v>1144</v>
      </c>
    </row>
    <row r="157" spans="1:2" x14ac:dyDescent="0.25">
      <c r="A157" s="2">
        <v>25.810185185185183</v>
      </c>
      <c r="B157" s="2">
        <v>1145</v>
      </c>
    </row>
    <row r="158" spans="1:2" x14ac:dyDescent="0.25">
      <c r="A158" s="2">
        <v>26.041666666666668</v>
      </c>
      <c r="B158" s="2">
        <v>1145</v>
      </c>
    </row>
    <row r="159" spans="1:2" x14ac:dyDescent="0.25">
      <c r="A159" s="2">
        <v>26.273148148148149</v>
      </c>
      <c r="B159" s="2">
        <v>1166</v>
      </c>
    </row>
    <row r="160" spans="1:2" x14ac:dyDescent="0.25">
      <c r="A160" s="2">
        <v>26.50462962962963</v>
      </c>
      <c r="B160" s="2">
        <v>1171</v>
      </c>
    </row>
    <row r="161" spans="1:2" x14ac:dyDescent="0.25">
      <c r="A161" s="2">
        <v>26.736111111111111</v>
      </c>
      <c r="B161" s="2">
        <v>1173</v>
      </c>
    </row>
    <row r="162" spans="1:2" x14ac:dyDescent="0.25">
      <c r="A162" s="2">
        <v>26.967592592592592</v>
      </c>
      <c r="B162" s="2">
        <v>1176</v>
      </c>
    </row>
    <row r="163" spans="1:2" x14ac:dyDescent="0.25">
      <c r="A163" s="2">
        <v>27.199074074074073</v>
      </c>
      <c r="B163" s="2">
        <v>1177</v>
      </c>
    </row>
    <row r="164" spans="1:2" x14ac:dyDescent="0.25">
      <c r="A164" s="2">
        <v>27.430555555555557</v>
      </c>
      <c r="B164" s="2">
        <v>1183</v>
      </c>
    </row>
    <row r="165" spans="1:2" x14ac:dyDescent="0.25">
      <c r="A165" s="2">
        <v>27.662037037037038</v>
      </c>
      <c r="B165" s="2">
        <v>1186</v>
      </c>
    </row>
    <row r="166" spans="1:2" x14ac:dyDescent="0.25">
      <c r="A166" s="2">
        <v>27.893518518518519</v>
      </c>
      <c r="B166" s="2">
        <v>1196</v>
      </c>
    </row>
    <row r="167" spans="1:2" x14ac:dyDescent="0.25">
      <c r="A167" s="2">
        <v>28.125</v>
      </c>
      <c r="B167" s="2">
        <v>1197</v>
      </c>
    </row>
    <row r="168" spans="1:2" x14ac:dyDescent="0.25">
      <c r="A168" s="2">
        <v>28.356481481481481</v>
      </c>
      <c r="B168" s="2">
        <v>1210</v>
      </c>
    </row>
    <row r="169" spans="1:2" x14ac:dyDescent="0.25">
      <c r="A169" s="2">
        <v>28.587962962962962</v>
      </c>
      <c r="B169" s="2">
        <v>1210</v>
      </c>
    </row>
    <row r="170" spans="1:2" x14ac:dyDescent="0.25">
      <c r="A170" s="2">
        <v>28.819444444444443</v>
      </c>
      <c r="B170" s="2">
        <v>1212</v>
      </c>
    </row>
    <row r="171" spans="1:2" x14ac:dyDescent="0.25">
      <c r="A171" s="2">
        <v>29.050925925925927</v>
      </c>
      <c r="B171" s="2">
        <v>1214</v>
      </c>
    </row>
    <row r="172" spans="1:2" x14ac:dyDescent="0.25">
      <c r="A172" s="2">
        <v>29.282407407407408</v>
      </c>
      <c r="B172" s="2">
        <v>1214</v>
      </c>
    </row>
    <row r="173" spans="1:2" x14ac:dyDescent="0.25">
      <c r="A173" s="2">
        <v>29.513888888888889</v>
      </c>
      <c r="B173" s="2">
        <v>1226</v>
      </c>
    </row>
    <row r="174" spans="1:2" x14ac:dyDescent="0.25">
      <c r="A174" s="2">
        <v>29.74537037037037</v>
      </c>
      <c r="B174" s="2">
        <v>1227</v>
      </c>
    </row>
    <row r="175" spans="1:2" x14ac:dyDescent="0.25">
      <c r="A175" s="2">
        <v>29.976851851851851</v>
      </c>
      <c r="B175" s="2">
        <v>1244</v>
      </c>
    </row>
    <row r="176" spans="1:2" x14ac:dyDescent="0.25">
      <c r="A176" s="2">
        <v>30.208333333333332</v>
      </c>
      <c r="B176" s="2">
        <v>1246</v>
      </c>
    </row>
    <row r="177" spans="1:2" x14ac:dyDescent="0.25">
      <c r="A177" s="2">
        <v>30.439814814814813</v>
      </c>
      <c r="B177" s="2">
        <v>1248</v>
      </c>
    </row>
    <row r="178" spans="1:2" x14ac:dyDescent="0.25">
      <c r="A178" s="2">
        <v>30.671296296296298</v>
      </c>
      <c r="B178" s="2">
        <v>1249</v>
      </c>
    </row>
    <row r="179" spans="1:2" x14ac:dyDescent="0.25">
      <c r="A179" s="2">
        <v>30.902777777777779</v>
      </c>
      <c r="B179" s="2">
        <v>1250</v>
      </c>
    </row>
    <row r="180" spans="1:2" x14ac:dyDescent="0.25">
      <c r="A180" s="2">
        <v>31.13425925925926</v>
      </c>
      <c r="B180" s="2">
        <v>1251</v>
      </c>
    </row>
    <row r="181" spans="1:2" x14ac:dyDescent="0.25">
      <c r="A181" s="2">
        <v>31.36574074074074</v>
      </c>
      <c r="B181" s="2">
        <v>1254</v>
      </c>
    </row>
    <row r="182" spans="1:2" x14ac:dyDescent="0.25">
      <c r="A182" s="2">
        <v>31.597222222222221</v>
      </c>
      <c r="B182" s="2">
        <v>1258</v>
      </c>
    </row>
    <row r="183" spans="1:2" x14ac:dyDescent="0.25">
      <c r="A183" s="2">
        <v>31.828703703703702</v>
      </c>
      <c r="B183" s="2">
        <v>1260</v>
      </c>
    </row>
    <row r="184" spans="1:2" x14ac:dyDescent="0.25">
      <c r="A184" s="2">
        <v>32.060185185185183</v>
      </c>
      <c r="B184" s="2">
        <v>1264</v>
      </c>
    </row>
    <row r="185" spans="1:2" x14ac:dyDescent="0.25">
      <c r="A185" s="2">
        <v>32.291666666666664</v>
      </c>
      <c r="B185" s="2">
        <v>1267</v>
      </c>
    </row>
    <row r="186" spans="1:2" x14ac:dyDescent="0.25">
      <c r="A186" s="2">
        <v>32.523148148148145</v>
      </c>
      <c r="B186" s="2">
        <v>1269</v>
      </c>
    </row>
    <row r="187" spans="1:2" x14ac:dyDescent="0.25">
      <c r="A187" s="2">
        <v>32.754629629629626</v>
      </c>
      <c r="B187" s="2">
        <v>1271</v>
      </c>
    </row>
    <row r="188" spans="1:2" x14ac:dyDescent="0.25">
      <c r="A188" s="2">
        <v>32.986111111111114</v>
      </c>
      <c r="B188" s="2">
        <v>1272</v>
      </c>
    </row>
    <row r="189" spans="1:2" x14ac:dyDescent="0.25">
      <c r="A189" s="2">
        <v>33.217592592592595</v>
      </c>
      <c r="B189" s="2">
        <v>1279</v>
      </c>
    </row>
    <row r="190" spans="1:2" x14ac:dyDescent="0.25">
      <c r="A190" s="2">
        <v>33.449074074074076</v>
      </c>
      <c r="B190" s="2">
        <v>1280</v>
      </c>
    </row>
    <row r="191" spans="1:2" x14ac:dyDescent="0.25">
      <c r="A191" s="2">
        <v>33.680555555555557</v>
      </c>
      <c r="B191" s="2">
        <v>1281</v>
      </c>
    </row>
    <row r="192" spans="1:2" x14ac:dyDescent="0.25">
      <c r="A192" s="2">
        <v>33.912037037037038</v>
      </c>
      <c r="B192" s="2">
        <v>1289</v>
      </c>
    </row>
    <row r="193" spans="1:2" x14ac:dyDescent="0.25">
      <c r="A193" s="2">
        <v>34.143518518518519</v>
      </c>
      <c r="B193" s="2">
        <v>1297</v>
      </c>
    </row>
    <row r="194" spans="1:2" x14ac:dyDescent="0.25">
      <c r="A194" s="2">
        <v>34.375</v>
      </c>
      <c r="B194" s="2">
        <v>1300</v>
      </c>
    </row>
    <row r="195" spans="1:2" x14ac:dyDescent="0.25">
      <c r="A195" s="2">
        <v>34.606481481481481</v>
      </c>
      <c r="B195" s="2">
        <v>1303</v>
      </c>
    </row>
    <row r="196" spans="1:2" x14ac:dyDescent="0.25">
      <c r="A196" s="2">
        <v>34.837962962962962</v>
      </c>
      <c r="B196" s="2">
        <v>1306</v>
      </c>
    </row>
    <row r="197" spans="1:2" x14ac:dyDescent="0.25">
      <c r="A197" s="2">
        <v>35.069444444444443</v>
      </c>
      <c r="B197" s="2">
        <v>1314</v>
      </c>
    </row>
    <row r="198" spans="1:2" x14ac:dyDescent="0.25">
      <c r="A198" s="2">
        <v>35.300925925925924</v>
      </c>
      <c r="B198" s="2">
        <v>1316</v>
      </c>
    </row>
    <row r="199" spans="1:2" x14ac:dyDescent="0.25">
      <c r="A199" s="2">
        <v>35.532407407407405</v>
      </c>
      <c r="B199" s="2">
        <v>1330</v>
      </c>
    </row>
    <row r="200" spans="1:2" x14ac:dyDescent="0.25">
      <c r="A200" s="2">
        <v>35.763888888888886</v>
      </c>
      <c r="B200" s="2">
        <v>1331</v>
      </c>
    </row>
    <row r="201" spans="1:2" x14ac:dyDescent="0.25">
      <c r="A201" s="2">
        <v>35.995370370370374</v>
      </c>
      <c r="B201" s="2">
        <v>1332</v>
      </c>
    </row>
    <row r="202" spans="1:2" x14ac:dyDescent="0.25">
      <c r="A202" s="2">
        <v>36.226851851851855</v>
      </c>
      <c r="B202" s="2">
        <v>1337</v>
      </c>
    </row>
    <row r="203" spans="1:2" x14ac:dyDescent="0.25">
      <c r="A203" s="2">
        <v>36.458333333333336</v>
      </c>
      <c r="B203" s="2">
        <v>1339</v>
      </c>
    </row>
    <row r="204" spans="1:2" x14ac:dyDescent="0.25">
      <c r="A204" s="2">
        <v>36.689814814814817</v>
      </c>
      <c r="B204" s="2">
        <v>1341</v>
      </c>
    </row>
    <row r="205" spans="1:2" x14ac:dyDescent="0.25">
      <c r="A205" s="2">
        <v>36.921296296296298</v>
      </c>
      <c r="B205" s="2">
        <v>1343</v>
      </c>
    </row>
    <row r="206" spans="1:2" x14ac:dyDescent="0.25">
      <c r="A206" s="2">
        <v>37.152777777777779</v>
      </c>
      <c r="B206" s="2">
        <v>1350</v>
      </c>
    </row>
    <row r="207" spans="1:2" x14ac:dyDescent="0.25">
      <c r="A207" s="2">
        <v>37.38425925925926</v>
      </c>
      <c r="B207" s="2">
        <v>1351</v>
      </c>
    </row>
    <row r="208" spans="1:2" x14ac:dyDescent="0.25">
      <c r="A208" s="2">
        <v>37.61574074074074</v>
      </c>
      <c r="B208" s="2">
        <v>1354</v>
      </c>
    </row>
    <row r="209" spans="1:2" x14ac:dyDescent="0.25">
      <c r="A209" s="2">
        <v>37.847222222222221</v>
      </c>
      <c r="B209" s="2">
        <v>1355</v>
      </c>
    </row>
    <row r="210" spans="1:2" x14ac:dyDescent="0.25">
      <c r="A210" s="2">
        <v>38.078703703703702</v>
      </c>
      <c r="B210" s="2">
        <v>1360</v>
      </c>
    </row>
    <row r="211" spans="1:2" x14ac:dyDescent="0.25">
      <c r="A211" s="2">
        <v>38.310185185185183</v>
      </c>
      <c r="B211" s="2">
        <v>1369</v>
      </c>
    </row>
    <row r="212" spans="1:2" x14ac:dyDescent="0.25">
      <c r="A212" s="2">
        <v>38.541666666666664</v>
      </c>
      <c r="B212" s="2">
        <v>1369</v>
      </c>
    </row>
    <row r="213" spans="1:2" x14ac:dyDescent="0.25">
      <c r="A213" s="2">
        <v>38.773148148148145</v>
      </c>
      <c r="B213" s="2">
        <v>1370</v>
      </c>
    </row>
    <row r="214" spans="1:2" x14ac:dyDescent="0.25">
      <c r="A214" s="2">
        <v>39.004629629629626</v>
      </c>
      <c r="B214" s="2">
        <v>1372</v>
      </c>
    </row>
    <row r="215" spans="1:2" x14ac:dyDescent="0.25">
      <c r="A215" s="2">
        <v>39.236111111111114</v>
      </c>
      <c r="B215" s="2">
        <v>1376</v>
      </c>
    </row>
    <row r="216" spans="1:2" x14ac:dyDescent="0.25">
      <c r="A216" s="2">
        <v>39.467592592592595</v>
      </c>
      <c r="B216" s="2">
        <v>1390</v>
      </c>
    </row>
    <row r="217" spans="1:2" x14ac:dyDescent="0.25">
      <c r="A217" s="2">
        <v>39.699074074074076</v>
      </c>
      <c r="B217" s="2">
        <v>1392</v>
      </c>
    </row>
    <row r="218" spans="1:2" x14ac:dyDescent="0.25">
      <c r="A218" s="2">
        <v>39.930555555555557</v>
      </c>
      <c r="B218" s="2">
        <v>1392</v>
      </c>
    </row>
    <row r="219" spans="1:2" x14ac:dyDescent="0.25">
      <c r="A219" s="2">
        <v>40.162037037037038</v>
      </c>
      <c r="B219" s="2">
        <v>1397</v>
      </c>
    </row>
    <row r="220" spans="1:2" x14ac:dyDescent="0.25">
      <c r="A220" s="2">
        <v>40.393518518518519</v>
      </c>
      <c r="B220" s="2">
        <v>1400</v>
      </c>
    </row>
    <row r="221" spans="1:2" x14ac:dyDescent="0.25">
      <c r="A221" s="2">
        <v>40.625</v>
      </c>
      <c r="B221" s="2">
        <v>1407</v>
      </c>
    </row>
    <row r="222" spans="1:2" x14ac:dyDescent="0.25">
      <c r="A222" s="2">
        <v>40.856481481481481</v>
      </c>
      <c r="B222" s="2">
        <v>1409</v>
      </c>
    </row>
    <row r="223" spans="1:2" x14ac:dyDescent="0.25">
      <c r="A223" s="2">
        <v>41.087962962962962</v>
      </c>
      <c r="B223" s="2">
        <v>1409</v>
      </c>
    </row>
    <row r="224" spans="1:2" x14ac:dyDescent="0.25">
      <c r="A224" s="2">
        <v>41.319444444444443</v>
      </c>
      <c r="B224" s="2">
        <v>1410</v>
      </c>
    </row>
    <row r="225" spans="1:2" x14ac:dyDescent="0.25">
      <c r="A225" s="2">
        <v>41.550925925925924</v>
      </c>
      <c r="B225" s="2">
        <v>1415</v>
      </c>
    </row>
    <row r="226" spans="1:2" x14ac:dyDescent="0.25">
      <c r="A226" s="2">
        <v>41.782407407407405</v>
      </c>
      <c r="B226" s="2">
        <v>1416</v>
      </c>
    </row>
    <row r="227" spans="1:2" x14ac:dyDescent="0.25">
      <c r="A227" s="2">
        <v>42.013888888888886</v>
      </c>
      <c r="B227" s="2">
        <v>1421</v>
      </c>
    </row>
    <row r="228" spans="1:2" x14ac:dyDescent="0.25">
      <c r="A228" s="2">
        <v>42.245370370370374</v>
      </c>
      <c r="B228" s="2">
        <v>1422</v>
      </c>
    </row>
    <row r="229" spans="1:2" x14ac:dyDescent="0.25">
      <c r="A229" s="2">
        <v>42.476851851851855</v>
      </c>
      <c r="B229" s="2">
        <v>1424</v>
      </c>
    </row>
    <row r="230" spans="1:2" x14ac:dyDescent="0.25">
      <c r="A230" s="2">
        <v>42.708333333333336</v>
      </c>
      <c r="B230" s="2">
        <v>1425</v>
      </c>
    </row>
    <row r="231" spans="1:2" x14ac:dyDescent="0.25">
      <c r="A231" s="2">
        <v>42.939814814814817</v>
      </c>
      <c r="B231" s="2">
        <v>1427</v>
      </c>
    </row>
    <row r="232" spans="1:2" x14ac:dyDescent="0.25">
      <c r="A232" s="2">
        <v>43.171296296296298</v>
      </c>
      <c r="B232" s="2">
        <v>1431</v>
      </c>
    </row>
    <row r="233" spans="1:2" x14ac:dyDescent="0.25">
      <c r="A233" s="2">
        <v>43.402777777777779</v>
      </c>
      <c r="B233" s="2">
        <v>1436</v>
      </c>
    </row>
    <row r="234" spans="1:2" x14ac:dyDescent="0.25">
      <c r="A234" s="2">
        <v>43.63425925925926</v>
      </c>
      <c r="B234" s="2">
        <v>1437</v>
      </c>
    </row>
    <row r="235" spans="1:2" x14ac:dyDescent="0.25">
      <c r="A235" s="2">
        <v>43.86574074074074</v>
      </c>
      <c r="B235" s="2">
        <v>1437</v>
      </c>
    </row>
    <row r="236" spans="1:2" x14ac:dyDescent="0.25">
      <c r="A236" s="2">
        <v>44.097222222222221</v>
      </c>
      <c r="B236" s="2">
        <v>1439</v>
      </c>
    </row>
    <row r="237" spans="1:2" x14ac:dyDescent="0.25">
      <c r="A237" s="2">
        <v>44.328703703703702</v>
      </c>
      <c r="B237" s="2">
        <v>1442</v>
      </c>
    </row>
    <row r="238" spans="1:2" x14ac:dyDescent="0.25">
      <c r="A238" s="2">
        <v>44.560185185185183</v>
      </c>
      <c r="B238" s="2">
        <v>1448</v>
      </c>
    </row>
    <row r="239" spans="1:2" x14ac:dyDescent="0.25">
      <c r="A239" s="2">
        <v>44.791666666666664</v>
      </c>
      <c r="B239" s="2">
        <v>1450</v>
      </c>
    </row>
    <row r="240" spans="1:2" x14ac:dyDescent="0.25">
      <c r="A240" s="2">
        <v>45.023148148148145</v>
      </c>
      <c r="B240" s="2">
        <v>1450</v>
      </c>
    </row>
    <row r="241" spans="1:2" x14ac:dyDescent="0.25">
      <c r="A241" s="2">
        <v>45.254629629629626</v>
      </c>
      <c r="B241" s="2">
        <v>1452</v>
      </c>
    </row>
    <row r="242" spans="1:2" x14ac:dyDescent="0.25">
      <c r="A242" s="2">
        <v>45.486111111111114</v>
      </c>
      <c r="B242" s="2">
        <v>1455</v>
      </c>
    </row>
    <row r="243" spans="1:2" x14ac:dyDescent="0.25">
      <c r="A243" s="2">
        <v>45.717592592592595</v>
      </c>
      <c r="B243" s="2">
        <v>1457</v>
      </c>
    </row>
    <row r="244" spans="1:2" x14ac:dyDescent="0.25">
      <c r="A244" s="2">
        <v>45.949074074074076</v>
      </c>
      <c r="B244" s="2">
        <v>1461</v>
      </c>
    </row>
    <row r="245" spans="1:2" x14ac:dyDescent="0.25">
      <c r="A245" s="2">
        <v>46.180555555555557</v>
      </c>
      <c r="B245" s="2">
        <v>1463</v>
      </c>
    </row>
    <row r="246" spans="1:2" x14ac:dyDescent="0.25">
      <c r="A246" s="2">
        <v>46.412037037037038</v>
      </c>
      <c r="B246" s="2">
        <v>1465</v>
      </c>
    </row>
    <row r="247" spans="1:2" x14ac:dyDescent="0.25">
      <c r="A247" s="2">
        <v>46.643518518518519</v>
      </c>
      <c r="B247" s="2">
        <v>1467</v>
      </c>
    </row>
    <row r="248" spans="1:2" x14ac:dyDescent="0.25">
      <c r="A248" s="2">
        <v>46.875</v>
      </c>
      <c r="B248" s="2">
        <v>1467</v>
      </c>
    </row>
    <row r="249" spans="1:2" x14ac:dyDescent="0.25">
      <c r="A249" s="2">
        <v>47.106481481481481</v>
      </c>
      <c r="B249" s="2">
        <v>1467</v>
      </c>
    </row>
    <row r="250" spans="1:2" x14ac:dyDescent="0.25">
      <c r="A250" s="2">
        <v>47.337962962962962</v>
      </c>
      <c r="B250" s="2">
        <v>1471</v>
      </c>
    </row>
    <row r="251" spans="1:2" x14ac:dyDescent="0.25">
      <c r="A251" s="2">
        <v>47.569444444444443</v>
      </c>
      <c r="B251" s="2">
        <v>1472</v>
      </c>
    </row>
    <row r="252" spans="1:2" x14ac:dyDescent="0.25">
      <c r="A252" s="2">
        <v>47.800925925925924</v>
      </c>
      <c r="B252" s="2">
        <v>1472</v>
      </c>
    </row>
    <row r="253" spans="1:2" x14ac:dyDescent="0.25">
      <c r="A253" s="2">
        <v>48.032407407407405</v>
      </c>
      <c r="B253" s="2">
        <v>1473</v>
      </c>
    </row>
    <row r="254" spans="1:2" x14ac:dyDescent="0.25">
      <c r="A254" s="2">
        <v>48.263888888888886</v>
      </c>
      <c r="B254" s="2">
        <v>1474</v>
      </c>
    </row>
    <row r="255" spans="1:2" x14ac:dyDescent="0.25">
      <c r="A255" s="2">
        <v>48.495370370370374</v>
      </c>
      <c r="B255" s="2">
        <v>1475</v>
      </c>
    </row>
    <row r="256" spans="1:2" x14ac:dyDescent="0.25">
      <c r="A256" s="2">
        <v>48.726851851851855</v>
      </c>
      <c r="B256" s="2">
        <v>1478</v>
      </c>
    </row>
    <row r="257" spans="1:2" x14ac:dyDescent="0.25">
      <c r="A257" s="2">
        <v>48.958333333333336</v>
      </c>
      <c r="B257" s="2">
        <v>1480</v>
      </c>
    </row>
    <row r="258" spans="1:2" x14ac:dyDescent="0.25">
      <c r="A258" s="2">
        <v>49.189814814814817</v>
      </c>
      <c r="B258" s="2">
        <v>1482</v>
      </c>
    </row>
    <row r="259" spans="1:2" x14ac:dyDescent="0.25">
      <c r="A259" s="2">
        <v>49.421296296296298</v>
      </c>
      <c r="B259" s="2">
        <v>1486</v>
      </c>
    </row>
    <row r="260" spans="1:2" x14ac:dyDescent="0.25">
      <c r="A260" s="2">
        <v>49.652777777777779</v>
      </c>
      <c r="B260" s="2">
        <v>1489</v>
      </c>
    </row>
    <row r="261" spans="1:2" x14ac:dyDescent="0.25">
      <c r="A261" s="2">
        <v>49.88425925925926</v>
      </c>
      <c r="B261" s="2">
        <v>1490</v>
      </c>
    </row>
    <row r="262" spans="1:2" x14ac:dyDescent="0.25">
      <c r="A262" s="2">
        <v>50.11574074074074</v>
      </c>
      <c r="B262" s="2">
        <v>1491</v>
      </c>
    </row>
    <row r="263" spans="1:2" x14ac:dyDescent="0.25">
      <c r="A263" s="2">
        <v>50.347222222222221</v>
      </c>
      <c r="B263" s="2">
        <v>1491</v>
      </c>
    </row>
    <row r="264" spans="1:2" x14ac:dyDescent="0.25">
      <c r="A264" s="2">
        <v>50.578703703703702</v>
      </c>
      <c r="B264" s="2">
        <v>1492</v>
      </c>
    </row>
    <row r="265" spans="1:2" x14ac:dyDescent="0.25">
      <c r="A265" s="2">
        <v>50.810185185185183</v>
      </c>
      <c r="B265" s="2">
        <v>1492</v>
      </c>
    </row>
    <row r="266" spans="1:2" x14ac:dyDescent="0.25">
      <c r="A266" s="2">
        <v>51.041666666666664</v>
      </c>
      <c r="B266" s="2">
        <v>1493</v>
      </c>
    </row>
    <row r="267" spans="1:2" x14ac:dyDescent="0.25">
      <c r="A267" s="2">
        <v>51.273148148148145</v>
      </c>
      <c r="B267" s="2">
        <v>1494</v>
      </c>
    </row>
    <row r="268" spans="1:2" x14ac:dyDescent="0.25">
      <c r="A268" s="2">
        <v>51.504629629629626</v>
      </c>
      <c r="B268" s="2">
        <v>1495</v>
      </c>
    </row>
    <row r="269" spans="1:2" x14ac:dyDescent="0.25">
      <c r="A269" s="2">
        <v>51.736111111111114</v>
      </c>
      <c r="B269" s="2">
        <v>1498</v>
      </c>
    </row>
    <row r="270" spans="1:2" x14ac:dyDescent="0.25">
      <c r="A270" s="2">
        <v>51.967592592592595</v>
      </c>
      <c r="B270" s="2">
        <v>1504</v>
      </c>
    </row>
    <row r="271" spans="1:2" x14ac:dyDescent="0.25">
      <c r="A271" s="2">
        <v>52.199074074074076</v>
      </c>
      <c r="B271" s="2">
        <v>1507</v>
      </c>
    </row>
    <row r="272" spans="1:2" x14ac:dyDescent="0.25">
      <c r="A272" s="2">
        <v>52.430555555555557</v>
      </c>
      <c r="B272" s="2">
        <v>1510</v>
      </c>
    </row>
    <row r="273" spans="1:2" x14ac:dyDescent="0.25">
      <c r="A273" s="2">
        <v>52.662037037037038</v>
      </c>
      <c r="B273" s="2">
        <v>1510</v>
      </c>
    </row>
    <row r="274" spans="1:2" x14ac:dyDescent="0.25">
      <c r="A274" s="2">
        <v>52.893518518518519</v>
      </c>
      <c r="B274" s="2">
        <v>1511</v>
      </c>
    </row>
    <row r="275" spans="1:2" x14ac:dyDescent="0.25">
      <c r="A275" s="2">
        <v>53.125</v>
      </c>
      <c r="B275" s="2">
        <v>1515</v>
      </c>
    </row>
    <row r="276" spans="1:2" x14ac:dyDescent="0.25">
      <c r="A276" s="2">
        <v>53.356481481481481</v>
      </c>
      <c r="B276" s="2">
        <v>1516</v>
      </c>
    </row>
    <row r="277" spans="1:2" x14ac:dyDescent="0.25">
      <c r="A277" s="2">
        <v>53.587962962962962</v>
      </c>
      <c r="B277" s="2">
        <v>1520</v>
      </c>
    </row>
    <row r="278" spans="1:2" x14ac:dyDescent="0.25">
      <c r="A278" s="2">
        <v>53.819444444444443</v>
      </c>
      <c r="B278" s="2">
        <v>1520</v>
      </c>
    </row>
    <row r="279" spans="1:2" x14ac:dyDescent="0.25">
      <c r="A279" s="2">
        <v>54.050925925925924</v>
      </c>
      <c r="B279" s="2">
        <v>1522</v>
      </c>
    </row>
    <row r="280" spans="1:2" x14ac:dyDescent="0.25">
      <c r="A280" s="2">
        <v>54.282407407407405</v>
      </c>
      <c r="B280" s="2">
        <v>1523</v>
      </c>
    </row>
    <row r="281" spans="1:2" x14ac:dyDescent="0.25">
      <c r="A281" s="2">
        <v>54.513888888888886</v>
      </c>
      <c r="B281" s="2">
        <v>1524</v>
      </c>
    </row>
    <row r="282" spans="1:2" x14ac:dyDescent="0.25">
      <c r="A282" s="2">
        <v>54.745370370370374</v>
      </c>
      <c r="B282" s="2">
        <v>1525</v>
      </c>
    </row>
    <row r="283" spans="1:2" x14ac:dyDescent="0.25">
      <c r="A283" s="2">
        <v>54.976851851851855</v>
      </c>
      <c r="B283" s="2">
        <v>1526</v>
      </c>
    </row>
    <row r="284" spans="1:2" x14ac:dyDescent="0.25">
      <c r="A284" s="2">
        <v>55.208333333333336</v>
      </c>
      <c r="B284" s="2">
        <v>1532</v>
      </c>
    </row>
    <row r="285" spans="1:2" x14ac:dyDescent="0.25">
      <c r="A285" s="2">
        <v>55.439814814814817</v>
      </c>
      <c r="B285" s="2">
        <v>1532</v>
      </c>
    </row>
    <row r="286" spans="1:2" x14ac:dyDescent="0.25">
      <c r="A286" s="2">
        <v>55.671296296296298</v>
      </c>
      <c r="B286" s="2">
        <v>1533</v>
      </c>
    </row>
    <row r="287" spans="1:2" x14ac:dyDescent="0.25">
      <c r="A287" s="2">
        <v>55.902777777777779</v>
      </c>
      <c r="B287" s="2">
        <v>1536</v>
      </c>
    </row>
    <row r="288" spans="1:2" x14ac:dyDescent="0.25">
      <c r="A288" s="2">
        <v>56.13425925925926</v>
      </c>
      <c r="B288" s="2">
        <v>1540</v>
      </c>
    </row>
    <row r="289" spans="1:2" x14ac:dyDescent="0.25">
      <c r="A289" s="2">
        <v>56.36574074074074</v>
      </c>
      <c r="B289" s="2">
        <v>1540</v>
      </c>
    </row>
    <row r="290" spans="1:2" x14ac:dyDescent="0.25">
      <c r="A290" s="2">
        <v>56.597222222222221</v>
      </c>
      <c r="B290" s="2">
        <v>1541</v>
      </c>
    </row>
    <row r="291" spans="1:2" x14ac:dyDescent="0.25">
      <c r="A291" s="2">
        <v>56.828703703703702</v>
      </c>
      <c r="B291" s="2">
        <v>1546</v>
      </c>
    </row>
    <row r="292" spans="1:2" x14ac:dyDescent="0.25">
      <c r="A292" s="2">
        <v>57.060185185185183</v>
      </c>
      <c r="B292" s="2">
        <v>1547</v>
      </c>
    </row>
    <row r="293" spans="1:2" x14ac:dyDescent="0.25">
      <c r="A293" s="2">
        <v>57.291666666666664</v>
      </c>
      <c r="B293" s="2">
        <v>1549</v>
      </c>
    </row>
    <row r="294" spans="1:2" x14ac:dyDescent="0.25">
      <c r="A294" s="2">
        <v>57.523148148148145</v>
      </c>
      <c r="B294" s="2">
        <v>1551</v>
      </c>
    </row>
    <row r="295" spans="1:2" x14ac:dyDescent="0.25">
      <c r="A295" s="2">
        <v>57.754629629629626</v>
      </c>
      <c r="B295" s="2">
        <v>1551</v>
      </c>
    </row>
    <row r="296" spans="1:2" x14ac:dyDescent="0.25">
      <c r="A296" s="2">
        <v>57.986111111111114</v>
      </c>
      <c r="B296" s="2">
        <v>1553</v>
      </c>
    </row>
    <row r="297" spans="1:2" x14ac:dyDescent="0.25">
      <c r="A297" s="2">
        <v>58.217592592592595</v>
      </c>
      <c r="B297" s="2">
        <v>1557</v>
      </c>
    </row>
    <row r="298" spans="1:2" x14ac:dyDescent="0.25">
      <c r="A298" s="2">
        <v>58.449074074074076</v>
      </c>
      <c r="B298" s="2">
        <v>1559</v>
      </c>
    </row>
    <row r="299" spans="1:2" x14ac:dyDescent="0.25">
      <c r="A299" s="2">
        <v>58.680555555555557</v>
      </c>
      <c r="B299" s="2">
        <v>1559</v>
      </c>
    </row>
    <row r="300" spans="1:2" x14ac:dyDescent="0.25">
      <c r="A300" s="2">
        <v>58.912037037037038</v>
      </c>
      <c r="B300" s="2">
        <v>1562</v>
      </c>
    </row>
    <row r="301" spans="1:2" x14ac:dyDescent="0.25">
      <c r="A301" s="2">
        <v>59.143518518518519</v>
      </c>
      <c r="B301" s="2">
        <v>1563</v>
      </c>
    </row>
    <row r="302" spans="1:2" x14ac:dyDescent="0.25">
      <c r="A302" s="2">
        <v>59.375</v>
      </c>
      <c r="B302" s="2">
        <v>1564</v>
      </c>
    </row>
    <row r="303" spans="1:2" x14ac:dyDescent="0.25">
      <c r="A303" s="2">
        <v>59.606481481481481</v>
      </c>
      <c r="B303" s="2">
        <v>1566</v>
      </c>
    </row>
    <row r="304" spans="1:2" x14ac:dyDescent="0.25">
      <c r="A304" s="2">
        <v>59.837962962962962</v>
      </c>
      <c r="B304" s="2">
        <v>1567</v>
      </c>
    </row>
    <row r="305" spans="1:2" x14ac:dyDescent="0.25">
      <c r="A305" s="2">
        <v>60.069444444444443</v>
      </c>
      <c r="B305" s="2">
        <v>1567</v>
      </c>
    </row>
    <row r="306" spans="1:2" x14ac:dyDescent="0.25">
      <c r="A306" s="2">
        <v>60.300925925925924</v>
      </c>
      <c r="B306" s="2">
        <v>1568</v>
      </c>
    </row>
    <row r="307" spans="1:2" x14ac:dyDescent="0.25">
      <c r="A307" s="2">
        <v>60.532407407407405</v>
      </c>
      <c r="B307" s="2">
        <v>1569</v>
      </c>
    </row>
    <row r="308" spans="1:2" x14ac:dyDescent="0.25">
      <c r="A308" s="2">
        <v>60.763888888888886</v>
      </c>
      <c r="B308" s="2">
        <v>1570</v>
      </c>
    </row>
    <row r="309" spans="1:2" x14ac:dyDescent="0.25">
      <c r="A309" s="2">
        <v>60.995370370370374</v>
      </c>
      <c r="B309" s="2">
        <v>1573</v>
      </c>
    </row>
    <row r="310" spans="1:2" x14ac:dyDescent="0.25">
      <c r="A310" s="2">
        <v>61.226851851851855</v>
      </c>
      <c r="B310" s="2">
        <v>1575</v>
      </c>
    </row>
    <row r="311" spans="1:2" x14ac:dyDescent="0.25">
      <c r="A311" s="2">
        <v>61.458333333333336</v>
      </c>
      <c r="B311" s="2">
        <v>1575</v>
      </c>
    </row>
    <row r="312" spans="1:2" x14ac:dyDescent="0.25">
      <c r="A312" s="2">
        <v>61.689814814814817</v>
      </c>
      <c r="B312" s="2">
        <v>1582</v>
      </c>
    </row>
    <row r="313" spans="1:2" x14ac:dyDescent="0.25">
      <c r="A313" s="2">
        <v>61.921296296296298</v>
      </c>
      <c r="B313" s="2">
        <v>1584</v>
      </c>
    </row>
    <row r="314" spans="1:2" x14ac:dyDescent="0.25">
      <c r="A314" s="2">
        <v>62.152777777777779</v>
      </c>
      <c r="B314" s="2">
        <v>1586</v>
      </c>
    </row>
    <row r="315" spans="1:2" x14ac:dyDescent="0.25">
      <c r="A315" s="2">
        <v>62.38425925925926</v>
      </c>
      <c r="B315" s="2">
        <v>1586</v>
      </c>
    </row>
    <row r="316" spans="1:2" x14ac:dyDescent="0.25">
      <c r="A316" s="2">
        <v>62.61574074074074</v>
      </c>
      <c r="B316" s="2">
        <v>1590</v>
      </c>
    </row>
    <row r="317" spans="1:2" x14ac:dyDescent="0.25">
      <c r="A317" s="2">
        <v>62.847222222222221</v>
      </c>
      <c r="B317" s="2">
        <v>1590</v>
      </c>
    </row>
    <row r="318" spans="1:2" x14ac:dyDescent="0.25">
      <c r="A318" s="2">
        <v>63.078703703703702</v>
      </c>
      <c r="B318" s="2">
        <v>1592</v>
      </c>
    </row>
    <row r="319" spans="1:2" x14ac:dyDescent="0.25">
      <c r="A319" s="2">
        <v>63.310185185185183</v>
      </c>
      <c r="B319" s="2">
        <v>1594</v>
      </c>
    </row>
    <row r="320" spans="1:2" x14ac:dyDescent="0.25">
      <c r="A320" s="2">
        <v>63.541666666666664</v>
      </c>
      <c r="B320" s="2">
        <v>1600</v>
      </c>
    </row>
    <row r="321" spans="1:2" x14ac:dyDescent="0.25">
      <c r="A321" s="2">
        <v>63.773148148148145</v>
      </c>
      <c r="B321" s="2">
        <v>1602</v>
      </c>
    </row>
    <row r="322" spans="1:2" x14ac:dyDescent="0.25">
      <c r="A322" s="2">
        <v>64.004629629629633</v>
      </c>
      <c r="B322" s="2">
        <v>1604</v>
      </c>
    </row>
    <row r="323" spans="1:2" x14ac:dyDescent="0.25">
      <c r="A323" s="2">
        <v>64.236111111111114</v>
      </c>
      <c r="B323" s="2">
        <v>1605</v>
      </c>
    </row>
    <row r="324" spans="1:2" x14ac:dyDescent="0.25">
      <c r="A324" s="2">
        <v>64.467592592592595</v>
      </c>
      <c r="B324" s="2">
        <v>1605</v>
      </c>
    </row>
    <row r="325" spans="1:2" x14ac:dyDescent="0.25">
      <c r="A325" s="2">
        <v>64.699074074074076</v>
      </c>
      <c r="B325" s="2">
        <v>1606</v>
      </c>
    </row>
    <row r="326" spans="1:2" x14ac:dyDescent="0.25">
      <c r="A326" s="2">
        <v>64.930555555555557</v>
      </c>
      <c r="B326" s="2">
        <v>1608</v>
      </c>
    </row>
    <row r="327" spans="1:2" x14ac:dyDescent="0.25">
      <c r="A327" s="2">
        <v>65.162037037037038</v>
      </c>
      <c r="B327" s="2">
        <v>1611</v>
      </c>
    </row>
    <row r="328" spans="1:2" x14ac:dyDescent="0.25">
      <c r="A328" s="2">
        <v>65.393518518518519</v>
      </c>
      <c r="B328" s="2">
        <v>1612</v>
      </c>
    </row>
    <row r="329" spans="1:2" x14ac:dyDescent="0.25">
      <c r="A329" s="2">
        <v>65.625000000000014</v>
      </c>
      <c r="B329" s="2">
        <v>1614</v>
      </c>
    </row>
    <row r="330" spans="1:2" x14ac:dyDescent="0.25">
      <c r="A330" s="2">
        <v>65.856481481481495</v>
      </c>
      <c r="B330" s="2">
        <v>1614</v>
      </c>
    </row>
    <row r="331" spans="1:2" x14ac:dyDescent="0.25">
      <c r="A331" s="2">
        <v>66.087962962962976</v>
      </c>
      <c r="B331" s="2">
        <v>1621</v>
      </c>
    </row>
    <row r="332" spans="1:2" x14ac:dyDescent="0.25">
      <c r="A332" s="2">
        <v>66.319444444444457</v>
      </c>
      <c r="B332" s="2">
        <v>1623</v>
      </c>
    </row>
    <row r="333" spans="1:2" x14ac:dyDescent="0.25">
      <c r="A333" s="2">
        <v>66.550925925925938</v>
      </c>
      <c r="B333" s="2">
        <v>1625</v>
      </c>
    </row>
    <row r="334" spans="1:2" x14ac:dyDescent="0.25">
      <c r="A334" s="2">
        <v>66.782407407407419</v>
      </c>
      <c r="B334" s="2">
        <v>1626</v>
      </c>
    </row>
    <row r="335" spans="1:2" x14ac:dyDescent="0.25">
      <c r="A335" s="2">
        <v>67.0138888888889</v>
      </c>
      <c r="B335" s="2">
        <v>1628</v>
      </c>
    </row>
    <row r="336" spans="1:2" x14ac:dyDescent="0.25">
      <c r="A336" s="2">
        <v>67.245370370370381</v>
      </c>
      <c r="B336" s="2">
        <v>1629</v>
      </c>
    </row>
    <row r="337" spans="1:2" x14ac:dyDescent="0.25">
      <c r="A337" s="2">
        <v>67.476851851851862</v>
      </c>
      <c r="B337" s="2">
        <v>1630</v>
      </c>
    </row>
    <row r="338" spans="1:2" x14ac:dyDescent="0.25">
      <c r="A338" s="2">
        <v>67.708333333333343</v>
      </c>
      <c r="B338" s="2">
        <v>1632</v>
      </c>
    </row>
    <row r="339" spans="1:2" x14ac:dyDescent="0.25">
      <c r="A339" s="2">
        <v>67.939814814814824</v>
      </c>
      <c r="B339" s="2">
        <v>1633</v>
      </c>
    </row>
    <row r="340" spans="1:2" x14ac:dyDescent="0.25">
      <c r="A340" s="2">
        <v>68.171296296296305</v>
      </c>
      <c r="B340" s="2">
        <v>1635</v>
      </c>
    </row>
    <row r="341" spans="1:2" x14ac:dyDescent="0.25">
      <c r="A341" s="2">
        <v>68.402777777777786</v>
      </c>
      <c r="B341" s="2">
        <v>1636</v>
      </c>
    </row>
    <row r="342" spans="1:2" x14ac:dyDescent="0.25">
      <c r="A342" s="2">
        <v>68.634259259259267</v>
      </c>
      <c r="B342" s="2">
        <v>1636</v>
      </c>
    </row>
    <row r="343" spans="1:2" x14ac:dyDescent="0.25">
      <c r="A343" s="2">
        <v>68.865740740740748</v>
      </c>
      <c r="B343" s="2">
        <v>1641</v>
      </c>
    </row>
    <row r="344" spans="1:2" x14ac:dyDescent="0.25">
      <c r="A344" s="2">
        <v>69.097222222222229</v>
      </c>
      <c r="B344" s="2">
        <v>1642</v>
      </c>
    </row>
    <row r="345" spans="1:2" x14ac:dyDescent="0.25">
      <c r="A345" s="2">
        <v>69.328703703703709</v>
      </c>
      <c r="B345" s="2">
        <v>1643</v>
      </c>
    </row>
    <row r="346" spans="1:2" x14ac:dyDescent="0.25">
      <c r="A346" s="2">
        <v>69.56018518518519</v>
      </c>
      <c r="B346" s="2">
        <v>1648</v>
      </c>
    </row>
    <row r="347" spans="1:2" x14ac:dyDescent="0.25">
      <c r="A347" s="2">
        <v>69.791666666666671</v>
      </c>
      <c r="B347" s="2">
        <v>1648</v>
      </c>
    </row>
    <row r="348" spans="1:2" x14ac:dyDescent="0.25">
      <c r="A348" s="2">
        <v>70.023148148148152</v>
      </c>
      <c r="B348" s="2">
        <v>1648</v>
      </c>
    </row>
    <row r="349" spans="1:2" x14ac:dyDescent="0.25">
      <c r="A349" s="2">
        <v>70.254629629629633</v>
      </c>
      <c r="B349" s="2">
        <v>1649</v>
      </c>
    </row>
    <row r="350" spans="1:2" x14ac:dyDescent="0.25">
      <c r="A350" s="2">
        <v>70.486111111111114</v>
      </c>
      <c r="B350" s="2">
        <v>1649</v>
      </c>
    </row>
    <row r="351" spans="1:2" x14ac:dyDescent="0.25">
      <c r="A351" s="2">
        <v>70.717592592592595</v>
      </c>
      <c r="B351" s="2">
        <v>1650</v>
      </c>
    </row>
    <row r="352" spans="1:2" x14ac:dyDescent="0.25">
      <c r="A352" s="2">
        <v>70.949074074074076</v>
      </c>
      <c r="B352" s="2">
        <v>1655</v>
      </c>
    </row>
    <row r="353" spans="1:2" x14ac:dyDescent="0.25">
      <c r="A353" s="2">
        <v>71.180555555555557</v>
      </c>
      <c r="B353" s="2">
        <v>1656</v>
      </c>
    </row>
    <row r="354" spans="1:2" x14ac:dyDescent="0.25">
      <c r="A354" s="2">
        <v>71.412037037037038</v>
      </c>
      <c r="B354" s="2">
        <v>1660</v>
      </c>
    </row>
    <row r="355" spans="1:2" x14ac:dyDescent="0.25">
      <c r="A355" s="2">
        <v>71.643518518518519</v>
      </c>
      <c r="B355" s="2">
        <v>1663</v>
      </c>
    </row>
    <row r="356" spans="1:2" x14ac:dyDescent="0.25">
      <c r="A356" s="2">
        <v>71.875000000000014</v>
      </c>
      <c r="B356" s="2">
        <v>1669</v>
      </c>
    </row>
    <row r="357" spans="1:2" x14ac:dyDescent="0.25">
      <c r="A357" s="2">
        <v>72.106481481481495</v>
      </c>
      <c r="B357" s="2">
        <v>1670</v>
      </c>
    </row>
    <row r="358" spans="1:2" x14ac:dyDescent="0.25">
      <c r="A358" s="2">
        <v>72.337962962962976</v>
      </c>
      <c r="B358" s="2">
        <v>1670</v>
      </c>
    </row>
    <row r="359" spans="1:2" x14ac:dyDescent="0.25">
      <c r="A359" s="2">
        <v>72.569444444444457</v>
      </c>
      <c r="B359" s="2">
        <v>1676</v>
      </c>
    </row>
    <row r="360" spans="1:2" x14ac:dyDescent="0.25">
      <c r="A360" s="2">
        <v>72.800925925925938</v>
      </c>
      <c r="B360" s="2">
        <v>1676</v>
      </c>
    </row>
    <row r="361" spans="1:2" x14ac:dyDescent="0.25">
      <c r="A361" s="2">
        <v>73.032407407407419</v>
      </c>
      <c r="B361" s="2">
        <v>1680</v>
      </c>
    </row>
    <row r="362" spans="1:2" x14ac:dyDescent="0.25">
      <c r="A362" s="2">
        <v>73.2638888888889</v>
      </c>
      <c r="B362" s="2">
        <v>1681</v>
      </c>
    </row>
    <row r="363" spans="1:2" x14ac:dyDescent="0.25">
      <c r="A363" s="2">
        <v>73.495370370370381</v>
      </c>
      <c r="B363" s="2">
        <v>1681</v>
      </c>
    </row>
    <row r="364" spans="1:2" x14ac:dyDescent="0.25">
      <c r="A364" s="2">
        <v>73.726851851851862</v>
      </c>
      <c r="B364" s="2">
        <v>1684</v>
      </c>
    </row>
    <row r="365" spans="1:2" x14ac:dyDescent="0.25">
      <c r="A365" s="2">
        <v>73.958333333333343</v>
      </c>
      <c r="B365" s="2">
        <v>1687</v>
      </c>
    </row>
    <row r="366" spans="1:2" x14ac:dyDescent="0.25">
      <c r="A366" s="2">
        <v>74.189814814814824</v>
      </c>
      <c r="B366" s="2">
        <v>1688</v>
      </c>
    </row>
    <row r="367" spans="1:2" x14ac:dyDescent="0.25">
      <c r="A367" s="2">
        <v>74.421296296296305</v>
      </c>
      <c r="B367" s="2">
        <v>1689</v>
      </c>
    </row>
    <row r="368" spans="1:2" x14ac:dyDescent="0.25">
      <c r="A368" s="2">
        <v>74.652777777777786</v>
      </c>
      <c r="B368" s="2">
        <v>1695</v>
      </c>
    </row>
    <row r="369" spans="1:2" x14ac:dyDescent="0.25">
      <c r="A369" s="2">
        <v>74.884259259259267</v>
      </c>
      <c r="B369" s="2">
        <v>1698</v>
      </c>
    </row>
    <row r="370" spans="1:2" x14ac:dyDescent="0.25">
      <c r="A370" s="2">
        <v>75.115740740740748</v>
      </c>
      <c r="B370" s="2">
        <v>1698</v>
      </c>
    </row>
    <row r="371" spans="1:2" x14ac:dyDescent="0.25">
      <c r="A371" s="2">
        <v>75.347222222222229</v>
      </c>
      <c r="B371" s="2">
        <v>1698</v>
      </c>
    </row>
    <row r="372" spans="1:2" x14ac:dyDescent="0.25">
      <c r="A372" s="2">
        <v>75.578703703703709</v>
      </c>
      <c r="B372" s="2">
        <v>1698</v>
      </c>
    </row>
    <row r="373" spans="1:2" x14ac:dyDescent="0.25">
      <c r="A373" s="2">
        <v>75.81018518518519</v>
      </c>
      <c r="B373" s="2">
        <v>1699</v>
      </c>
    </row>
    <row r="374" spans="1:2" x14ac:dyDescent="0.25">
      <c r="A374" s="2">
        <v>76.041666666666671</v>
      </c>
      <c r="B374" s="2">
        <v>1708</v>
      </c>
    </row>
    <row r="375" spans="1:2" x14ac:dyDescent="0.25">
      <c r="A375" s="2">
        <v>76.273148148148152</v>
      </c>
      <c r="B375" s="2">
        <v>1710</v>
      </c>
    </row>
    <row r="376" spans="1:2" x14ac:dyDescent="0.25">
      <c r="A376" s="2">
        <v>76.504629629629633</v>
      </c>
      <c r="B376" s="2">
        <v>1710</v>
      </c>
    </row>
    <row r="377" spans="1:2" x14ac:dyDescent="0.25">
      <c r="A377" s="2">
        <v>76.736111111111114</v>
      </c>
      <c r="B377" s="2">
        <v>1711</v>
      </c>
    </row>
    <row r="378" spans="1:2" x14ac:dyDescent="0.25">
      <c r="A378" s="2">
        <v>76.967592592592595</v>
      </c>
      <c r="B378" s="2">
        <v>1715</v>
      </c>
    </row>
    <row r="379" spans="1:2" x14ac:dyDescent="0.25">
      <c r="A379" s="2">
        <v>77.199074074074076</v>
      </c>
      <c r="B379" s="2">
        <v>1715</v>
      </c>
    </row>
    <row r="380" spans="1:2" x14ac:dyDescent="0.25">
      <c r="A380" s="2">
        <v>77.430555555555557</v>
      </c>
      <c r="B380" s="2">
        <v>1717</v>
      </c>
    </row>
    <row r="381" spans="1:2" x14ac:dyDescent="0.25">
      <c r="A381" s="2">
        <v>77.662037037037038</v>
      </c>
      <c r="B381" s="2">
        <v>1718</v>
      </c>
    </row>
    <row r="382" spans="1:2" x14ac:dyDescent="0.25">
      <c r="A382" s="2">
        <v>77.893518518518519</v>
      </c>
      <c r="B382" s="2">
        <v>1720</v>
      </c>
    </row>
    <row r="383" spans="1:2" x14ac:dyDescent="0.25">
      <c r="A383" s="2">
        <v>78.125000000000014</v>
      </c>
      <c r="B383" s="2">
        <v>1726</v>
      </c>
    </row>
    <row r="384" spans="1:2" x14ac:dyDescent="0.25">
      <c r="A384" s="2">
        <v>78.356481481481495</v>
      </c>
      <c r="B384" s="2">
        <v>1726</v>
      </c>
    </row>
    <row r="385" spans="1:2" x14ac:dyDescent="0.25">
      <c r="A385" s="2">
        <v>78.587962962962976</v>
      </c>
      <c r="B385" s="2">
        <v>1732</v>
      </c>
    </row>
    <row r="386" spans="1:2" x14ac:dyDescent="0.25">
      <c r="A386" s="2">
        <v>78.819444444444457</v>
      </c>
      <c r="B386" s="2">
        <v>1733</v>
      </c>
    </row>
    <row r="387" spans="1:2" x14ac:dyDescent="0.25">
      <c r="A387" s="2">
        <v>79.050925925925938</v>
      </c>
      <c r="B387" s="2">
        <v>1737</v>
      </c>
    </row>
    <row r="388" spans="1:2" x14ac:dyDescent="0.25">
      <c r="A388" s="2">
        <v>79.282407407407419</v>
      </c>
      <c r="B388" s="2">
        <v>1737</v>
      </c>
    </row>
    <row r="389" spans="1:2" x14ac:dyDescent="0.25">
      <c r="A389" s="2">
        <v>79.5138888888889</v>
      </c>
      <c r="B389" s="2">
        <v>1738</v>
      </c>
    </row>
    <row r="390" spans="1:2" x14ac:dyDescent="0.25">
      <c r="A390" s="2">
        <v>79.745370370370381</v>
      </c>
      <c r="B390" s="2">
        <v>1743</v>
      </c>
    </row>
    <row r="391" spans="1:2" x14ac:dyDescent="0.25">
      <c r="A391" s="2">
        <v>79.976851851851862</v>
      </c>
      <c r="B391" s="2">
        <v>1748</v>
      </c>
    </row>
    <row r="392" spans="1:2" x14ac:dyDescent="0.25">
      <c r="A392" s="2">
        <v>80.208333333333343</v>
      </c>
      <c r="B392" s="2">
        <v>1748</v>
      </c>
    </row>
    <row r="393" spans="1:2" x14ac:dyDescent="0.25">
      <c r="A393" s="2">
        <v>80.439814814814824</v>
      </c>
      <c r="B393" s="2">
        <v>1751</v>
      </c>
    </row>
    <row r="394" spans="1:2" x14ac:dyDescent="0.25">
      <c r="A394" s="2">
        <v>80.671296296296305</v>
      </c>
      <c r="B394" s="2">
        <v>1753</v>
      </c>
    </row>
    <row r="395" spans="1:2" x14ac:dyDescent="0.25">
      <c r="A395" s="2">
        <v>80.902777777777786</v>
      </c>
      <c r="B395" s="2">
        <v>1760</v>
      </c>
    </row>
    <row r="396" spans="1:2" x14ac:dyDescent="0.25">
      <c r="A396" s="2">
        <v>81.134259259259267</v>
      </c>
      <c r="B396" s="2">
        <v>1764</v>
      </c>
    </row>
    <row r="397" spans="1:2" x14ac:dyDescent="0.25">
      <c r="A397" s="2">
        <v>81.365740740740748</v>
      </c>
      <c r="B397" s="2">
        <v>1774</v>
      </c>
    </row>
    <row r="398" spans="1:2" x14ac:dyDescent="0.25">
      <c r="A398" s="2">
        <v>81.597222222222229</v>
      </c>
      <c r="B398" s="2">
        <v>1774</v>
      </c>
    </row>
    <row r="399" spans="1:2" x14ac:dyDescent="0.25">
      <c r="A399" s="2">
        <v>81.828703703703709</v>
      </c>
      <c r="B399" s="2">
        <v>1776</v>
      </c>
    </row>
    <row r="400" spans="1:2" x14ac:dyDescent="0.25">
      <c r="A400" s="2">
        <v>82.06018518518519</v>
      </c>
      <c r="B400" s="2">
        <v>1778</v>
      </c>
    </row>
    <row r="401" spans="1:2" x14ac:dyDescent="0.25">
      <c r="A401" s="2">
        <v>82.291666666666671</v>
      </c>
      <c r="B401" s="2">
        <v>1782</v>
      </c>
    </row>
    <row r="402" spans="1:2" x14ac:dyDescent="0.25">
      <c r="A402" s="2">
        <v>82.523148148148152</v>
      </c>
      <c r="B402" s="2">
        <v>1782</v>
      </c>
    </row>
    <row r="403" spans="1:2" x14ac:dyDescent="0.25">
      <c r="A403" s="2">
        <v>82.754629629629633</v>
      </c>
      <c r="B403" s="2">
        <v>1784</v>
      </c>
    </row>
    <row r="404" spans="1:2" x14ac:dyDescent="0.25">
      <c r="A404" s="2">
        <v>82.986111111111114</v>
      </c>
      <c r="B404" s="2">
        <v>1785</v>
      </c>
    </row>
    <row r="405" spans="1:2" x14ac:dyDescent="0.25">
      <c r="A405" s="2">
        <v>83.217592592592595</v>
      </c>
      <c r="B405" s="2">
        <v>1785</v>
      </c>
    </row>
    <row r="406" spans="1:2" x14ac:dyDescent="0.25">
      <c r="A406" s="2">
        <v>83.449074074074076</v>
      </c>
      <c r="B406" s="2">
        <v>1788</v>
      </c>
    </row>
    <row r="407" spans="1:2" x14ac:dyDescent="0.25">
      <c r="A407" s="2">
        <v>83.680555555555557</v>
      </c>
      <c r="B407" s="2">
        <v>1792</v>
      </c>
    </row>
    <row r="408" spans="1:2" x14ac:dyDescent="0.25">
      <c r="A408" s="2">
        <v>83.912037037037038</v>
      </c>
      <c r="B408" s="2">
        <v>1800</v>
      </c>
    </row>
    <row r="409" spans="1:2" x14ac:dyDescent="0.25">
      <c r="A409" s="2">
        <v>84.143518518518519</v>
      </c>
      <c r="B409" s="2">
        <v>1802</v>
      </c>
    </row>
    <row r="410" spans="1:2" x14ac:dyDescent="0.25">
      <c r="A410" s="2">
        <v>84.375000000000014</v>
      </c>
      <c r="B410" s="2">
        <v>1804</v>
      </c>
    </row>
    <row r="411" spans="1:2" x14ac:dyDescent="0.25">
      <c r="A411" s="2">
        <v>84.606481481481495</v>
      </c>
      <c r="B411" s="2">
        <v>1807</v>
      </c>
    </row>
    <row r="412" spans="1:2" x14ac:dyDescent="0.25">
      <c r="A412" s="2">
        <v>84.837962962962976</v>
      </c>
      <c r="B412" s="2">
        <v>1821</v>
      </c>
    </row>
    <row r="413" spans="1:2" x14ac:dyDescent="0.25">
      <c r="A413" s="2">
        <v>85.069444444444457</v>
      </c>
      <c r="B413" s="2">
        <v>1821</v>
      </c>
    </row>
    <row r="414" spans="1:2" x14ac:dyDescent="0.25">
      <c r="A414" s="2">
        <v>85.300925925925938</v>
      </c>
      <c r="B414" s="2">
        <v>1828</v>
      </c>
    </row>
    <row r="415" spans="1:2" x14ac:dyDescent="0.25">
      <c r="A415" s="2">
        <v>85.532407407407419</v>
      </c>
      <c r="B415" s="2">
        <v>1829</v>
      </c>
    </row>
    <row r="416" spans="1:2" x14ac:dyDescent="0.25">
      <c r="A416" s="2">
        <v>85.7638888888889</v>
      </c>
      <c r="B416" s="2">
        <v>1832</v>
      </c>
    </row>
    <row r="417" spans="1:2" x14ac:dyDescent="0.25">
      <c r="A417" s="2">
        <v>85.995370370370381</v>
      </c>
      <c r="B417" s="2">
        <v>1833</v>
      </c>
    </row>
    <row r="418" spans="1:2" x14ac:dyDescent="0.25">
      <c r="A418" s="2">
        <v>86.226851851851862</v>
      </c>
      <c r="B418" s="2">
        <v>1833</v>
      </c>
    </row>
    <row r="419" spans="1:2" x14ac:dyDescent="0.25">
      <c r="A419" s="2">
        <v>86.458333333333343</v>
      </c>
      <c r="B419" s="2">
        <v>1834</v>
      </c>
    </row>
    <row r="420" spans="1:2" x14ac:dyDescent="0.25">
      <c r="A420" s="2">
        <v>86.689814814814824</v>
      </c>
      <c r="B420" s="2">
        <v>1843</v>
      </c>
    </row>
    <row r="421" spans="1:2" x14ac:dyDescent="0.25">
      <c r="A421" s="2">
        <v>86.921296296296305</v>
      </c>
      <c r="B421" s="2">
        <v>1846</v>
      </c>
    </row>
    <row r="422" spans="1:2" x14ac:dyDescent="0.25">
      <c r="A422" s="2">
        <v>87.152777777777786</v>
      </c>
      <c r="B422" s="2">
        <v>1847</v>
      </c>
    </row>
    <row r="423" spans="1:2" x14ac:dyDescent="0.25">
      <c r="A423" s="2">
        <v>87.384259259259267</v>
      </c>
      <c r="B423" s="2">
        <v>1847</v>
      </c>
    </row>
    <row r="424" spans="1:2" x14ac:dyDescent="0.25">
      <c r="A424" s="2">
        <v>87.615740740740748</v>
      </c>
      <c r="B424" s="2">
        <v>1848</v>
      </c>
    </row>
    <row r="425" spans="1:2" x14ac:dyDescent="0.25">
      <c r="A425" s="2">
        <v>87.847222222222229</v>
      </c>
      <c r="B425" s="2">
        <v>1851</v>
      </c>
    </row>
    <row r="426" spans="1:2" x14ac:dyDescent="0.25">
      <c r="A426" s="2">
        <v>88.078703703703709</v>
      </c>
      <c r="B426" s="2">
        <v>1853</v>
      </c>
    </row>
    <row r="427" spans="1:2" x14ac:dyDescent="0.25">
      <c r="A427" s="2">
        <v>88.31018518518519</v>
      </c>
      <c r="B427" s="2">
        <v>1854</v>
      </c>
    </row>
    <row r="428" spans="1:2" x14ac:dyDescent="0.25">
      <c r="A428" s="2">
        <v>88.541666666666671</v>
      </c>
      <c r="B428" s="2">
        <v>1864</v>
      </c>
    </row>
    <row r="429" spans="1:2" x14ac:dyDescent="0.25">
      <c r="A429" s="2">
        <v>88.773148148148152</v>
      </c>
      <c r="B429" s="2">
        <v>1867</v>
      </c>
    </row>
    <row r="430" spans="1:2" x14ac:dyDescent="0.25">
      <c r="A430" s="2">
        <v>89.004629629629633</v>
      </c>
      <c r="B430" s="2">
        <v>1876</v>
      </c>
    </row>
    <row r="431" spans="1:2" x14ac:dyDescent="0.25">
      <c r="A431" s="2">
        <v>89.236111111111114</v>
      </c>
      <c r="B431" s="2">
        <v>1876</v>
      </c>
    </row>
    <row r="432" spans="1:2" x14ac:dyDescent="0.25">
      <c r="A432" s="2">
        <v>89.467592592592595</v>
      </c>
      <c r="B432" s="2">
        <v>1897</v>
      </c>
    </row>
    <row r="433" spans="1:2" x14ac:dyDescent="0.25">
      <c r="A433" s="2">
        <v>89.699074074074076</v>
      </c>
      <c r="B433" s="2">
        <v>1897</v>
      </c>
    </row>
    <row r="434" spans="1:2" x14ac:dyDescent="0.25">
      <c r="A434" s="2">
        <v>89.930555555555557</v>
      </c>
      <c r="B434" s="2">
        <v>1905</v>
      </c>
    </row>
    <row r="435" spans="1:2" x14ac:dyDescent="0.25">
      <c r="A435" s="2">
        <v>90.162037037037038</v>
      </c>
      <c r="B435" s="2">
        <v>1910</v>
      </c>
    </row>
    <row r="436" spans="1:2" x14ac:dyDescent="0.25">
      <c r="A436" s="2">
        <v>90.393518518518519</v>
      </c>
      <c r="B436" s="2">
        <v>1911</v>
      </c>
    </row>
    <row r="437" spans="1:2" x14ac:dyDescent="0.25">
      <c r="A437" s="2">
        <v>90.625000000000014</v>
      </c>
      <c r="B437" s="2">
        <v>1913</v>
      </c>
    </row>
    <row r="438" spans="1:2" x14ac:dyDescent="0.25">
      <c r="A438" s="2">
        <v>90.856481481481495</v>
      </c>
      <c r="B438" s="2">
        <v>1933</v>
      </c>
    </row>
    <row r="439" spans="1:2" x14ac:dyDescent="0.25">
      <c r="A439" s="2">
        <v>91.087962962962976</v>
      </c>
      <c r="B439" s="2">
        <v>1939</v>
      </c>
    </row>
    <row r="440" spans="1:2" x14ac:dyDescent="0.25">
      <c r="A440" s="2">
        <v>91.319444444444457</v>
      </c>
      <c r="B440" s="2">
        <v>1942</v>
      </c>
    </row>
    <row r="441" spans="1:2" x14ac:dyDescent="0.25">
      <c r="A441" s="2">
        <v>91.550925925925938</v>
      </c>
      <c r="B441" s="2">
        <v>1942</v>
      </c>
    </row>
    <row r="442" spans="1:2" x14ac:dyDescent="0.25">
      <c r="A442" s="2">
        <v>91.782407407407419</v>
      </c>
      <c r="B442" s="2">
        <v>1967</v>
      </c>
    </row>
    <row r="443" spans="1:2" x14ac:dyDescent="0.25">
      <c r="A443" s="2">
        <v>92.0138888888889</v>
      </c>
      <c r="B443" s="2">
        <v>1969</v>
      </c>
    </row>
    <row r="444" spans="1:2" x14ac:dyDescent="0.25">
      <c r="A444" s="2">
        <v>92.245370370370381</v>
      </c>
      <c r="B444" s="2">
        <v>1970</v>
      </c>
    </row>
    <row r="445" spans="1:2" x14ac:dyDescent="0.25">
      <c r="A445" s="2">
        <v>92.476851851851862</v>
      </c>
      <c r="B445" s="2">
        <v>1972</v>
      </c>
    </row>
    <row r="446" spans="1:2" x14ac:dyDescent="0.25">
      <c r="A446" s="2">
        <v>92.708333333333343</v>
      </c>
      <c r="B446" s="2">
        <v>1981</v>
      </c>
    </row>
    <row r="447" spans="1:2" x14ac:dyDescent="0.25">
      <c r="A447" s="2">
        <v>92.939814814814824</v>
      </c>
      <c r="B447" s="2">
        <v>1981</v>
      </c>
    </row>
    <row r="448" spans="1:2" x14ac:dyDescent="0.25">
      <c r="A448" s="2">
        <v>93.171296296296305</v>
      </c>
      <c r="B448" s="2">
        <v>1994</v>
      </c>
    </row>
    <row r="449" spans="1:2" x14ac:dyDescent="0.25">
      <c r="A449" s="2">
        <v>93.402777777777786</v>
      </c>
      <c r="B449" s="2">
        <v>1996</v>
      </c>
    </row>
    <row r="450" spans="1:2" x14ac:dyDescent="0.25">
      <c r="A450" s="2">
        <v>93.634259259259267</v>
      </c>
      <c r="B450" s="2">
        <v>1998</v>
      </c>
    </row>
    <row r="451" spans="1:2" x14ac:dyDescent="0.25">
      <c r="A451" s="2">
        <v>93.865740740740748</v>
      </c>
      <c r="B451" s="2">
        <v>2002</v>
      </c>
    </row>
    <row r="452" spans="1:2" x14ac:dyDescent="0.25">
      <c r="A452" s="2">
        <v>94.097222222222229</v>
      </c>
      <c r="B452" s="2">
        <v>2003</v>
      </c>
    </row>
    <row r="453" spans="1:2" x14ac:dyDescent="0.25">
      <c r="A453" s="2">
        <v>94.328703703703709</v>
      </c>
      <c r="B453" s="2">
        <v>2024</v>
      </c>
    </row>
    <row r="454" spans="1:2" x14ac:dyDescent="0.25">
      <c r="A454" s="2">
        <v>94.56018518518519</v>
      </c>
      <c r="B454" s="2">
        <v>2025</v>
      </c>
    </row>
    <row r="455" spans="1:2" x14ac:dyDescent="0.25">
      <c r="A455" s="2">
        <v>94.791666666666671</v>
      </c>
      <c r="B455" s="2">
        <v>2032</v>
      </c>
    </row>
    <row r="456" spans="1:2" x14ac:dyDescent="0.25">
      <c r="A456" s="2">
        <v>95.023148148148152</v>
      </c>
      <c r="B456" s="2">
        <v>2042</v>
      </c>
    </row>
    <row r="457" spans="1:2" x14ac:dyDescent="0.25">
      <c r="A457" s="2">
        <v>95.254629629629633</v>
      </c>
      <c r="B457" s="2">
        <v>2044</v>
      </c>
    </row>
    <row r="458" spans="1:2" x14ac:dyDescent="0.25">
      <c r="A458" s="2">
        <v>95.486111111111114</v>
      </c>
      <c r="B458" s="2">
        <v>2054</v>
      </c>
    </row>
    <row r="459" spans="1:2" x14ac:dyDescent="0.25">
      <c r="A459" s="2">
        <v>95.717592592592595</v>
      </c>
      <c r="B459" s="2">
        <v>2057</v>
      </c>
    </row>
    <row r="460" spans="1:2" x14ac:dyDescent="0.25">
      <c r="A460" s="2">
        <v>95.949074074074076</v>
      </c>
      <c r="B460" s="2">
        <v>2061</v>
      </c>
    </row>
    <row r="461" spans="1:2" x14ac:dyDescent="0.25">
      <c r="A461" s="2">
        <v>96.180555555555557</v>
      </c>
      <c r="B461" s="2">
        <v>2065</v>
      </c>
    </row>
    <row r="462" spans="1:2" x14ac:dyDescent="0.25">
      <c r="A462" s="2">
        <v>96.412037037037038</v>
      </c>
      <c r="B462" s="2">
        <v>2068</v>
      </c>
    </row>
    <row r="463" spans="1:2" x14ac:dyDescent="0.25">
      <c r="A463" s="2">
        <v>96.643518518518519</v>
      </c>
      <c r="B463" s="2">
        <v>2070</v>
      </c>
    </row>
    <row r="464" spans="1:2" x14ac:dyDescent="0.25">
      <c r="A464" s="2">
        <v>96.875000000000014</v>
      </c>
      <c r="B464" s="2">
        <v>2072</v>
      </c>
    </row>
    <row r="465" spans="1:2" x14ac:dyDescent="0.25">
      <c r="A465" s="2">
        <v>97.106481481481495</v>
      </c>
      <c r="B465" s="2">
        <v>2075</v>
      </c>
    </row>
    <row r="466" spans="1:2" x14ac:dyDescent="0.25">
      <c r="A466" s="2">
        <v>97.337962962962976</v>
      </c>
      <c r="B466" s="2">
        <v>2083</v>
      </c>
    </row>
    <row r="467" spans="1:2" x14ac:dyDescent="0.25">
      <c r="A467" s="2">
        <v>97.569444444444457</v>
      </c>
      <c r="B467" s="2">
        <v>2092</v>
      </c>
    </row>
    <row r="468" spans="1:2" x14ac:dyDescent="0.25">
      <c r="A468" s="2">
        <v>97.800925925925938</v>
      </c>
      <c r="B468" s="2">
        <v>2094</v>
      </c>
    </row>
    <row r="469" spans="1:2" x14ac:dyDescent="0.25">
      <c r="A469" s="2">
        <v>98.032407407407419</v>
      </c>
      <c r="B469" s="2">
        <v>2095</v>
      </c>
    </row>
    <row r="470" spans="1:2" x14ac:dyDescent="0.25">
      <c r="A470" s="2">
        <v>98.2638888888889</v>
      </c>
      <c r="B470" s="2">
        <v>2119</v>
      </c>
    </row>
    <row r="471" spans="1:2" x14ac:dyDescent="0.25">
      <c r="A471" s="2">
        <v>98.495370370370381</v>
      </c>
      <c r="B471" s="2">
        <v>2144</v>
      </c>
    </row>
    <row r="472" spans="1:2" x14ac:dyDescent="0.25">
      <c r="A472" s="2">
        <v>98.726851851851862</v>
      </c>
      <c r="B472" s="2">
        <v>2147</v>
      </c>
    </row>
    <row r="473" spans="1:2" x14ac:dyDescent="0.25">
      <c r="A473" s="2">
        <v>98.958333333333343</v>
      </c>
      <c r="B473" s="2">
        <v>2151</v>
      </c>
    </row>
    <row r="474" spans="1:2" x14ac:dyDescent="0.25">
      <c r="A474" s="2">
        <v>99.189814814814824</v>
      </c>
      <c r="B474" s="2">
        <v>2197</v>
      </c>
    </row>
    <row r="475" spans="1:2" x14ac:dyDescent="0.25">
      <c r="A475" s="2">
        <v>99.421296296296305</v>
      </c>
      <c r="B475" s="2">
        <v>2207</v>
      </c>
    </row>
    <row r="476" spans="1:2" x14ac:dyDescent="0.25">
      <c r="A476" s="2">
        <v>99.652777777777786</v>
      </c>
      <c r="B476" s="2">
        <v>2260</v>
      </c>
    </row>
    <row r="477" spans="1:2" ht="15.75" thickBot="1" x14ac:dyDescent="0.3">
      <c r="A477" s="3">
        <v>99.884259259259267</v>
      </c>
      <c r="B477" s="3">
        <v>2273</v>
      </c>
    </row>
  </sheetData>
  <sortState ref="B33:B464">
    <sortCondition ref="B33"/>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4"/>
  <sheetViews>
    <sheetView zoomScaleNormal="100" workbookViewId="0">
      <selection activeCell="J12" sqref="J12"/>
    </sheetView>
  </sheetViews>
  <sheetFormatPr defaultRowHeight="15" x14ac:dyDescent="0.25"/>
  <cols>
    <col min="1" max="2" width="12.28515625" customWidth="1"/>
    <col min="3" max="11" width="12.7109375" customWidth="1"/>
    <col min="13" max="14" width="9.5703125" bestFit="1" customWidth="1"/>
  </cols>
  <sheetData>
    <row r="1" spans="1:19" x14ac:dyDescent="0.25">
      <c r="A1" s="7" t="s">
        <v>33</v>
      </c>
      <c r="B1" s="7"/>
      <c r="C1" s="6" t="s">
        <v>42</v>
      </c>
      <c r="D1" s="6" t="s">
        <v>30</v>
      </c>
      <c r="E1" s="6" t="s">
        <v>42</v>
      </c>
      <c r="F1" s="6" t="s">
        <v>31</v>
      </c>
      <c r="G1" s="6" t="s">
        <v>50</v>
      </c>
      <c r="H1" s="6" t="s">
        <v>53</v>
      </c>
      <c r="I1" s="6" t="s">
        <v>32</v>
      </c>
      <c r="J1" s="6" t="s">
        <v>32</v>
      </c>
      <c r="K1" s="6" t="s">
        <v>32</v>
      </c>
    </row>
    <row r="2" spans="1:19" s="1" customFormat="1" ht="135" x14ac:dyDescent="0.25">
      <c r="A2" s="9" t="s">
        <v>73</v>
      </c>
      <c r="B2" s="8" t="s">
        <v>26</v>
      </c>
      <c r="C2" s="9" t="s">
        <v>56</v>
      </c>
      <c r="D2" s="9" t="s">
        <v>58</v>
      </c>
      <c r="E2" s="9" t="s">
        <v>40</v>
      </c>
      <c r="F2" s="9" t="s">
        <v>61</v>
      </c>
      <c r="G2" s="9" t="s">
        <v>49</v>
      </c>
      <c r="H2" s="9" t="s">
        <v>52</v>
      </c>
      <c r="I2" s="9" t="s">
        <v>67</v>
      </c>
      <c r="J2" s="9" t="s">
        <v>24</v>
      </c>
      <c r="K2" s="9" t="s">
        <v>71</v>
      </c>
      <c r="M2" s="10" t="str">
        <f>B2</f>
        <v>Housing Starts: Total: New Privately Owned Housing Units Started</v>
      </c>
      <c r="N2" s="1" t="s">
        <v>76</v>
      </c>
      <c r="O2" s="1" t="s">
        <v>77</v>
      </c>
      <c r="P2" s="1" t="s">
        <v>78</v>
      </c>
      <c r="R2" s="1" t="s">
        <v>79</v>
      </c>
      <c r="S2" s="1" t="s">
        <v>80</v>
      </c>
    </row>
    <row r="3" spans="1:19" x14ac:dyDescent="0.25">
      <c r="A3" s="7">
        <v>28491</v>
      </c>
      <c r="B3" s="6">
        <v>1718</v>
      </c>
      <c r="C3" s="6">
        <v>100873</v>
      </c>
      <c r="D3" s="6">
        <v>221477</v>
      </c>
      <c r="E3" s="6">
        <v>4029</v>
      </c>
      <c r="F3" s="6">
        <v>62.7</v>
      </c>
      <c r="G3" s="6">
        <v>4384.1000000000004</v>
      </c>
      <c r="H3" s="6">
        <v>83.7</v>
      </c>
      <c r="I3" s="6">
        <v>6.4</v>
      </c>
      <c r="J3" s="6">
        <v>7.93</v>
      </c>
      <c r="K3" s="6">
        <v>9.02</v>
      </c>
      <c r="M3" s="11">
        <f>B3</f>
        <v>1718</v>
      </c>
      <c r="N3" s="11">
        <f>RevOutput!$B$17+(RevOutput!$B$18*RevDataClean!C3+(RevOutput!$B$19*RevDataClean!D3)+(RevOutput!$B$20*RevDataClean!E3)+(RevOutput!$B$21*RevDataClean!F3)+(RevOutput!$B$22*RevDataClean!G3)+(RevOutput!$B$23*RevDataClean!H3)+(RevOutput!$B$24*RevDataClean!I3)+(RevOutput!$B$25*RevDataClean!J3)+(RevOutput!$B$26*RevDataClean!K3))</f>
        <v>2124.9710392876377</v>
      </c>
      <c r="O3" s="12">
        <f>M3-N3</f>
        <v>-406.97103928763772</v>
      </c>
      <c r="P3" s="11">
        <f>ABS(O3)</f>
        <v>406.97103928763772</v>
      </c>
      <c r="R3" s="11">
        <f>AVERAGE(P:P)</f>
        <v>129.47150045119486</v>
      </c>
      <c r="S3" s="13">
        <f>R3/AVERAGE(M:M)</f>
        <v>9.1931973042401458E-2</v>
      </c>
    </row>
    <row r="4" spans="1:19" x14ac:dyDescent="0.25">
      <c r="A4" s="7">
        <v>28522</v>
      </c>
      <c r="B4" s="6">
        <v>1738</v>
      </c>
      <c r="C4" s="6">
        <v>100837</v>
      </c>
      <c r="D4" s="6">
        <v>221629</v>
      </c>
      <c r="E4" s="6">
        <v>4058</v>
      </c>
      <c r="F4" s="6">
        <v>63</v>
      </c>
      <c r="G4" s="6">
        <v>4409.7</v>
      </c>
      <c r="H4" s="6">
        <v>84.3</v>
      </c>
      <c r="I4" s="6">
        <v>6.3</v>
      </c>
      <c r="J4" s="6">
        <v>8</v>
      </c>
      <c r="K4" s="6">
        <v>9.16</v>
      </c>
      <c r="M4" s="11">
        <f t="shared" ref="M4:M13" si="0">B4</f>
        <v>1738</v>
      </c>
      <c r="N4" s="11">
        <f>RevOutput!$B$17+(RevOutput!$B$18*RevDataClean!C4+(RevOutput!$B$19*RevDataClean!D4)+(RevOutput!$B$20*RevDataClean!E4)+(RevOutput!$B$21*RevDataClean!F4)+(RevOutput!$B$22*RevDataClean!G4)+(RevOutput!$B$23*RevDataClean!H4)+(RevOutput!$B$24*RevDataClean!I4)+(RevOutput!$B$25*RevDataClean!J4)+(RevOutput!$B$26*RevDataClean!K4))</f>
        <v>2141.7717629110202</v>
      </c>
      <c r="O4" s="12">
        <f t="shared" ref="O4:O13" si="1">M4-N4</f>
        <v>-403.77176291102023</v>
      </c>
      <c r="P4" s="11">
        <f t="shared" ref="P4:P67" si="2">ABS(O4)</f>
        <v>403.77176291102023</v>
      </c>
    </row>
    <row r="5" spans="1:19" x14ac:dyDescent="0.25">
      <c r="A5" s="7">
        <v>28550</v>
      </c>
      <c r="B5" s="6">
        <v>2032</v>
      </c>
      <c r="C5" s="6">
        <v>101092</v>
      </c>
      <c r="D5" s="6">
        <v>221792</v>
      </c>
      <c r="E5" s="6">
        <v>4178</v>
      </c>
      <c r="F5" s="6">
        <v>63.4</v>
      </c>
      <c r="G5" s="6">
        <v>4445.7</v>
      </c>
      <c r="H5" s="6">
        <v>78.8</v>
      </c>
      <c r="I5" s="6">
        <v>6.3</v>
      </c>
      <c r="J5" s="6">
        <v>8</v>
      </c>
      <c r="K5" s="6">
        <v>9.1999999999999993</v>
      </c>
      <c r="M5" s="11">
        <f t="shared" si="0"/>
        <v>2032</v>
      </c>
      <c r="N5" s="11">
        <f>RevOutput!$B$17+(RevOutput!$B$18*RevDataClean!C5+(RevOutput!$B$19*RevDataClean!D5)+(RevOutput!$B$20*RevDataClean!E5)+(RevOutput!$B$21*RevDataClean!F5)+(RevOutput!$B$22*RevDataClean!G5)+(RevOutput!$B$23*RevDataClean!H5)+(RevOutput!$B$24*RevDataClean!I5)+(RevOutput!$B$25*RevDataClean!J5)+(RevOutput!$B$26*RevDataClean!K5))</f>
        <v>2132.8591643618065</v>
      </c>
      <c r="O5" s="12">
        <f t="shared" si="1"/>
        <v>-100.85916436180651</v>
      </c>
      <c r="P5" s="11">
        <f t="shared" si="2"/>
        <v>100.85916436180651</v>
      </c>
    </row>
    <row r="6" spans="1:19" x14ac:dyDescent="0.25">
      <c r="A6" s="7">
        <v>28581</v>
      </c>
      <c r="B6" s="6">
        <v>2197</v>
      </c>
      <c r="C6" s="6">
        <v>101574</v>
      </c>
      <c r="D6" s="6">
        <v>221991</v>
      </c>
      <c r="E6" s="6">
        <v>4308</v>
      </c>
      <c r="F6" s="6">
        <v>63.9</v>
      </c>
      <c r="G6" s="6">
        <v>4459.6000000000004</v>
      </c>
      <c r="H6" s="6">
        <v>81.599999999999994</v>
      </c>
      <c r="I6" s="6">
        <v>6.1</v>
      </c>
      <c r="J6" s="6">
        <v>8</v>
      </c>
      <c r="K6" s="6">
        <v>9.36</v>
      </c>
      <c r="M6" s="11">
        <f t="shared" si="0"/>
        <v>2197</v>
      </c>
      <c r="N6" s="11">
        <f>RevOutput!$B$17+(RevOutput!$B$18*RevDataClean!C6+(RevOutput!$B$19*RevDataClean!D6)+(RevOutput!$B$20*RevDataClean!E6)+(RevOutput!$B$21*RevDataClean!F6)+(RevOutput!$B$22*RevDataClean!G6)+(RevOutput!$B$23*RevDataClean!H6)+(RevOutput!$B$24*RevDataClean!I6)+(RevOutput!$B$25*RevDataClean!J6)+(RevOutput!$B$26*RevDataClean!K6))</f>
        <v>2201.3321343115267</v>
      </c>
      <c r="O6" s="12">
        <f t="shared" si="1"/>
        <v>-4.3321343115267155</v>
      </c>
      <c r="P6" s="11">
        <f t="shared" si="2"/>
        <v>4.3321343115267155</v>
      </c>
    </row>
    <row r="7" spans="1:19" x14ac:dyDescent="0.25">
      <c r="A7" s="7">
        <v>28611</v>
      </c>
      <c r="B7" s="6">
        <v>2075</v>
      </c>
      <c r="C7" s="6">
        <v>101896</v>
      </c>
      <c r="D7" s="6">
        <v>222176</v>
      </c>
      <c r="E7" s="6">
        <v>4302</v>
      </c>
      <c r="F7" s="6">
        <v>64.5</v>
      </c>
      <c r="G7" s="6">
        <v>4455.6000000000004</v>
      </c>
      <c r="H7" s="6">
        <v>82.9</v>
      </c>
      <c r="I7" s="6">
        <v>6</v>
      </c>
      <c r="J7" s="6">
        <v>8.27</v>
      </c>
      <c r="K7" s="6">
        <v>9.58</v>
      </c>
      <c r="M7" s="11">
        <f t="shared" si="0"/>
        <v>2075</v>
      </c>
      <c r="N7" s="11">
        <f>RevOutput!$B$17+(RevOutput!$B$18*RevDataClean!C7+(RevOutput!$B$19*RevDataClean!D7)+(RevOutput!$B$20*RevDataClean!E7)+(RevOutput!$B$21*RevDataClean!F7)+(RevOutput!$B$22*RevDataClean!G7)+(RevOutput!$B$23*RevDataClean!H7)+(RevOutput!$B$24*RevDataClean!I7)+(RevOutput!$B$25*RevDataClean!J7)+(RevOutput!$B$26*RevDataClean!K7))</f>
        <v>2159.4351552085818</v>
      </c>
      <c r="O7" s="12">
        <f t="shared" si="1"/>
        <v>-84.435155208581818</v>
      </c>
      <c r="P7" s="11">
        <f t="shared" si="2"/>
        <v>84.435155208581818</v>
      </c>
    </row>
    <row r="8" spans="1:19" x14ac:dyDescent="0.25">
      <c r="A8" s="7">
        <v>28642</v>
      </c>
      <c r="B8" s="6">
        <v>2070</v>
      </c>
      <c r="C8" s="6">
        <v>102371</v>
      </c>
      <c r="D8" s="6">
        <v>222379</v>
      </c>
      <c r="E8" s="6">
        <v>4379</v>
      </c>
      <c r="F8" s="6">
        <v>65</v>
      </c>
      <c r="G8" s="6">
        <v>4455.3</v>
      </c>
      <c r="H8" s="6">
        <v>80</v>
      </c>
      <c r="I8" s="6">
        <v>5.9</v>
      </c>
      <c r="J8" s="6">
        <v>8.6300000000000008</v>
      </c>
      <c r="K8" s="6">
        <v>9.7100000000000009</v>
      </c>
      <c r="M8" s="11">
        <f t="shared" si="0"/>
        <v>2070</v>
      </c>
      <c r="N8" s="11">
        <f>RevOutput!$B$17+(RevOutput!$B$18*RevDataClean!C8+(RevOutput!$B$19*RevDataClean!D8)+(RevOutput!$B$20*RevDataClean!E8)+(RevOutput!$B$21*RevDataClean!F8)+(RevOutput!$B$22*RevDataClean!G8)+(RevOutput!$B$23*RevDataClean!H8)+(RevOutput!$B$24*RevDataClean!I8)+(RevOutput!$B$25*RevDataClean!J8)+(RevOutput!$B$26*RevDataClean!K8))</f>
        <v>2109.2770054054081</v>
      </c>
      <c r="O8" s="12">
        <f t="shared" si="1"/>
        <v>-39.27700540540809</v>
      </c>
      <c r="P8" s="11">
        <f t="shared" si="2"/>
        <v>39.27700540540809</v>
      </c>
    </row>
    <row r="9" spans="1:19" x14ac:dyDescent="0.25">
      <c r="A9" s="7">
        <v>28672</v>
      </c>
      <c r="B9" s="6">
        <v>2092</v>
      </c>
      <c r="C9" s="6">
        <v>102399</v>
      </c>
      <c r="D9" s="6">
        <v>222585</v>
      </c>
      <c r="E9" s="6">
        <v>4403</v>
      </c>
      <c r="F9" s="6">
        <v>65.5</v>
      </c>
      <c r="G9" s="6">
        <v>4476.7</v>
      </c>
      <c r="H9" s="6">
        <v>82.4</v>
      </c>
      <c r="I9" s="6">
        <v>6.2</v>
      </c>
      <c r="J9" s="6">
        <v>9</v>
      </c>
      <c r="K9" s="6">
        <v>9.74</v>
      </c>
      <c r="M9" s="11">
        <f t="shared" si="0"/>
        <v>2092</v>
      </c>
      <c r="N9" s="11">
        <f>RevOutput!$B$17+(RevOutput!$B$18*RevDataClean!C9+(RevOutput!$B$19*RevDataClean!D9)+(RevOutput!$B$20*RevDataClean!E9)+(RevOutput!$B$21*RevDataClean!F9)+(RevOutput!$B$22*RevDataClean!G9)+(RevOutput!$B$23*RevDataClean!H9)+(RevOutput!$B$24*RevDataClean!I9)+(RevOutput!$B$25*RevDataClean!J9)+(RevOutput!$B$26*RevDataClean!K9))</f>
        <v>2172.9141498628805</v>
      </c>
      <c r="O9" s="12">
        <f t="shared" si="1"/>
        <v>-80.914149862880549</v>
      </c>
      <c r="P9" s="11">
        <f t="shared" si="2"/>
        <v>80.914149862880549</v>
      </c>
    </row>
    <row r="10" spans="1:19" x14ac:dyDescent="0.25">
      <c r="A10" s="7">
        <v>28703</v>
      </c>
      <c r="B10" s="6">
        <v>1996</v>
      </c>
      <c r="C10" s="6">
        <v>102511</v>
      </c>
      <c r="D10" s="6">
        <v>222805</v>
      </c>
      <c r="E10" s="6">
        <v>4420</v>
      </c>
      <c r="F10" s="6">
        <v>65.900000000000006</v>
      </c>
      <c r="G10" s="6">
        <v>4494.6000000000004</v>
      </c>
      <c r="H10" s="6">
        <v>78.400000000000006</v>
      </c>
      <c r="I10" s="6">
        <v>5.9</v>
      </c>
      <c r="J10" s="6">
        <v>9.01</v>
      </c>
      <c r="K10" s="6">
        <v>9.7899999999999991</v>
      </c>
      <c r="M10" s="11">
        <f t="shared" si="0"/>
        <v>1996</v>
      </c>
      <c r="N10" s="11">
        <f>RevOutput!$B$17+(RevOutput!$B$18*RevDataClean!C10+(RevOutput!$B$19*RevDataClean!D10)+(RevOutput!$B$20*RevDataClean!E10)+(RevOutput!$B$21*RevDataClean!F10)+(RevOutput!$B$22*RevDataClean!G10)+(RevOutput!$B$23*RevDataClean!H10)+(RevOutput!$B$24*RevDataClean!I10)+(RevOutput!$B$25*RevDataClean!J10)+(RevOutput!$B$26*RevDataClean!K10))</f>
        <v>2096.9599081679753</v>
      </c>
      <c r="O10" s="12">
        <f t="shared" si="1"/>
        <v>-100.9599081679753</v>
      </c>
      <c r="P10" s="11">
        <f t="shared" si="2"/>
        <v>100.9599081679753</v>
      </c>
    </row>
    <row r="11" spans="1:19" x14ac:dyDescent="0.25">
      <c r="A11" s="7">
        <v>28734</v>
      </c>
      <c r="B11" s="6">
        <v>1970</v>
      </c>
      <c r="C11" s="6">
        <v>102795</v>
      </c>
      <c r="D11" s="6">
        <v>223053</v>
      </c>
      <c r="E11" s="6">
        <v>4424</v>
      </c>
      <c r="F11" s="6">
        <v>66.5</v>
      </c>
      <c r="G11" s="6">
        <v>4495.3</v>
      </c>
      <c r="H11" s="6">
        <v>80.400000000000006</v>
      </c>
      <c r="I11" s="6">
        <v>6</v>
      </c>
      <c r="J11" s="6">
        <v>9.41</v>
      </c>
      <c r="K11" s="6">
        <v>9.76</v>
      </c>
      <c r="M11" s="11">
        <f t="shared" si="0"/>
        <v>1970</v>
      </c>
      <c r="N11" s="11">
        <f>RevOutput!$B$17+(RevOutput!$B$18*RevDataClean!C11+(RevOutput!$B$19*RevDataClean!D11)+(RevOutput!$B$20*RevDataClean!E11)+(RevOutput!$B$21*RevDataClean!F11)+(RevOutput!$B$22*RevDataClean!G11)+(RevOutput!$B$23*RevDataClean!H11)+(RevOutput!$B$24*RevDataClean!I11)+(RevOutput!$B$25*RevDataClean!J11)+(RevOutput!$B$26*RevDataClean!K11))</f>
        <v>2102.7873964372525</v>
      </c>
      <c r="O11" s="12">
        <f t="shared" si="1"/>
        <v>-132.78739643725248</v>
      </c>
      <c r="P11" s="11">
        <f t="shared" si="2"/>
        <v>132.78739643725248</v>
      </c>
    </row>
    <row r="12" spans="1:19" x14ac:dyDescent="0.25">
      <c r="A12" s="7">
        <v>28764</v>
      </c>
      <c r="B12" s="6">
        <v>1981</v>
      </c>
      <c r="C12" s="6">
        <v>103080</v>
      </c>
      <c r="D12" s="6">
        <v>223271</v>
      </c>
      <c r="E12" s="6">
        <v>4447</v>
      </c>
      <c r="F12" s="6">
        <v>67.099999999999994</v>
      </c>
      <c r="G12" s="6">
        <v>4512.3999999999996</v>
      </c>
      <c r="H12" s="6">
        <v>79.3</v>
      </c>
      <c r="I12" s="6">
        <v>5.8</v>
      </c>
      <c r="J12" s="6">
        <v>9.94</v>
      </c>
      <c r="K12" s="6">
        <v>9.86</v>
      </c>
      <c r="M12" s="11">
        <f t="shared" si="0"/>
        <v>1981</v>
      </c>
      <c r="N12" s="11">
        <f>RevOutput!$B$17+(RevOutput!$B$18*RevDataClean!C12+(RevOutput!$B$19*RevDataClean!D12)+(RevOutput!$B$20*RevDataClean!E12)+(RevOutput!$B$21*RevDataClean!F12)+(RevOutput!$B$22*RevDataClean!G12)+(RevOutput!$B$23*RevDataClean!H12)+(RevOutput!$B$24*RevDataClean!I12)+(RevOutput!$B$25*RevDataClean!J12)+(RevOutput!$B$26*RevDataClean!K12))</f>
        <v>2037.3749150028493</v>
      </c>
      <c r="O12" s="12">
        <f t="shared" si="1"/>
        <v>-56.37491500284932</v>
      </c>
      <c r="P12" s="11">
        <f t="shared" si="2"/>
        <v>56.37491500284932</v>
      </c>
    </row>
    <row r="13" spans="1:19" x14ac:dyDescent="0.25">
      <c r="A13" s="7">
        <v>28795</v>
      </c>
      <c r="B13" s="6">
        <v>2094</v>
      </c>
      <c r="C13" s="6">
        <v>103562</v>
      </c>
      <c r="D13" s="6">
        <v>223477</v>
      </c>
      <c r="E13" s="6">
        <v>4453</v>
      </c>
      <c r="F13" s="6">
        <v>67.5</v>
      </c>
      <c r="G13" s="6">
        <v>4517.7</v>
      </c>
      <c r="H13" s="6">
        <v>75</v>
      </c>
      <c r="I13" s="6">
        <v>5.9</v>
      </c>
      <c r="J13" s="6">
        <v>10.94</v>
      </c>
      <c r="K13" s="6">
        <v>10.11</v>
      </c>
      <c r="M13" s="11">
        <f t="shared" si="0"/>
        <v>2094</v>
      </c>
      <c r="N13" s="11">
        <f>RevOutput!$B$17+(RevOutput!$B$18*RevDataClean!C13+(RevOutput!$B$19*RevDataClean!D13)+(RevOutput!$B$20*RevDataClean!E13)+(RevOutput!$B$21*RevDataClean!F13)+(RevOutput!$B$22*RevDataClean!G13)+(RevOutput!$B$23*RevDataClean!H13)+(RevOutput!$B$24*RevDataClean!I13)+(RevOutput!$B$25*RevDataClean!J13)+(RevOutput!$B$26*RevDataClean!K13))</f>
        <v>1892.2228730176835</v>
      </c>
      <c r="O13" s="12">
        <f t="shared" si="1"/>
        <v>201.77712698231653</v>
      </c>
      <c r="P13" s="11">
        <f t="shared" si="2"/>
        <v>201.77712698231653</v>
      </c>
    </row>
    <row r="14" spans="1:19" x14ac:dyDescent="0.25">
      <c r="A14" s="7">
        <v>28825</v>
      </c>
      <c r="B14" s="6">
        <v>2044</v>
      </c>
      <c r="C14" s="6">
        <v>103809</v>
      </c>
      <c r="D14" s="6">
        <v>223670</v>
      </c>
      <c r="E14" s="6">
        <v>4450</v>
      </c>
      <c r="F14" s="6">
        <v>67.900000000000006</v>
      </c>
      <c r="G14" s="6">
        <v>4542.8</v>
      </c>
      <c r="H14" s="6">
        <v>66.099999999999994</v>
      </c>
      <c r="I14" s="6">
        <v>6</v>
      </c>
      <c r="J14" s="6">
        <v>11.55</v>
      </c>
      <c r="K14" s="6">
        <v>10.35</v>
      </c>
      <c r="M14" s="11">
        <f t="shared" ref="M14:M77" si="3">B14</f>
        <v>2044</v>
      </c>
      <c r="N14" s="11">
        <f>RevOutput!$B$17+(RevOutput!$B$18*RevDataClean!C14+(RevOutput!$B$19*RevDataClean!D14)+(RevOutput!$B$20*RevDataClean!E14)+(RevOutput!$B$21*RevDataClean!F14)+(RevOutput!$B$22*RevDataClean!G14)+(RevOutput!$B$23*RevDataClean!H14)+(RevOutput!$B$24*RevDataClean!I14)+(RevOutput!$B$25*RevDataClean!J14)+(RevOutput!$B$26*RevDataClean!K14))</f>
        <v>1716.5594367435076</v>
      </c>
      <c r="O14" s="12">
        <f t="shared" ref="O14:O77" si="4">M14-N14</f>
        <v>327.4405632564924</v>
      </c>
      <c r="P14" s="11">
        <f t="shared" si="2"/>
        <v>327.4405632564924</v>
      </c>
    </row>
    <row r="15" spans="1:19" x14ac:dyDescent="0.25">
      <c r="A15" s="7">
        <v>28856</v>
      </c>
      <c r="B15" s="6">
        <v>1630</v>
      </c>
      <c r="C15" s="6">
        <v>104057</v>
      </c>
      <c r="D15" s="6">
        <v>223865</v>
      </c>
      <c r="E15" s="6">
        <v>4373</v>
      </c>
      <c r="F15" s="6">
        <v>68.5</v>
      </c>
      <c r="G15" s="6">
        <v>4555.6000000000004</v>
      </c>
      <c r="H15" s="6">
        <v>72.099999999999994</v>
      </c>
      <c r="I15" s="6">
        <v>5.9</v>
      </c>
      <c r="J15" s="6">
        <v>11.75</v>
      </c>
      <c r="K15" s="6">
        <v>10.39</v>
      </c>
      <c r="M15" s="11">
        <f t="shared" si="3"/>
        <v>1630</v>
      </c>
      <c r="N15" s="11">
        <f>RevOutput!$B$17+(RevOutput!$B$18*RevDataClean!C15+(RevOutput!$B$19*RevDataClean!D15)+(RevOutput!$B$20*RevDataClean!E15)+(RevOutput!$B$21*RevDataClean!F15)+(RevOutput!$B$22*RevDataClean!G15)+(RevOutput!$B$23*RevDataClean!H15)+(RevOutput!$B$24*RevDataClean!I15)+(RevOutput!$B$25*RevDataClean!J15)+(RevOutput!$B$26*RevDataClean!K15))</f>
        <v>1697.8570640902071</v>
      </c>
      <c r="O15" s="12">
        <f t="shared" si="4"/>
        <v>-67.857064090207132</v>
      </c>
      <c r="P15" s="11">
        <f t="shared" si="2"/>
        <v>67.857064090207132</v>
      </c>
    </row>
    <row r="16" spans="1:19" x14ac:dyDescent="0.25">
      <c r="A16" s="7">
        <v>28887</v>
      </c>
      <c r="B16" s="6">
        <v>1520</v>
      </c>
      <c r="C16" s="6">
        <v>104502</v>
      </c>
      <c r="D16" s="6">
        <v>224053</v>
      </c>
      <c r="E16" s="6">
        <v>4389</v>
      </c>
      <c r="F16" s="6">
        <v>69.2</v>
      </c>
      <c r="G16" s="6">
        <v>4574</v>
      </c>
      <c r="H16" s="6">
        <v>73.900000000000006</v>
      </c>
      <c r="I16" s="6">
        <v>5.9</v>
      </c>
      <c r="J16" s="6">
        <v>11.75</v>
      </c>
      <c r="K16" s="6">
        <v>10.41</v>
      </c>
      <c r="M16" s="11">
        <f t="shared" si="3"/>
        <v>1520</v>
      </c>
      <c r="N16" s="11">
        <f>RevOutput!$B$17+(RevOutput!$B$18*RevDataClean!C16+(RevOutput!$B$19*RevDataClean!D16)+(RevOutput!$B$20*RevDataClean!E16)+(RevOutput!$B$21*RevDataClean!F16)+(RevOutput!$B$22*RevDataClean!G16)+(RevOutput!$B$23*RevDataClean!H16)+(RevOutput!$B$24*RevDataClean!I16)+(RevOutput!$B$25*RevDataClean!J16)+(RevOutput!$B$26*RevDataClean!K16))</f>
        <v>1693.1079724442266</v>
      </c>
      <c r="O16" s="12">
        <f t="shared" si="4"/>
        <v>-173.10797244422656</v>
      </c>
      <c r="P16" s="11">
        <f t="shared" si="2"/>
        <v>173.10797244422656</v>
      </c>
    </row>
    <row r="17" spans="1:16" x14ac:dyDescent="0.25">
      <c r="A17" s="7">
        <v>28915</v>
      </c>
      <c r="B17" s="6">
        <v>1847</v>
      </c>
      <c r="C17" s="6">
        <v>104589</v>
      </c>
      <c r="D17" s="6">
        <v>224235</v>
      </c>
      <c r="E17" s="6">
        <v>4552</v>
      </c>
      <c r="F17" s="6">
        <v>69.900000000000006</v>
      </c>
      <c r="G17" s="6">
        <v>4587.3</v>
      </c>
      <c r="H17" s="6">
        <v>68.400000000000006</v>
      </c>
      <c r="I17" s="6">
        <v>5.8</v>
      </c>
      <c r="J17" s="6">
        <v>11.75</v>
      </c>
      <c r="K17" s="6">
        <v>10.43</v>
      </c>
      <c r="M17" s="11">
        <f t="shared" si="3"/>
        <v>1847</v>
      </c>
      <c r="N17" s="11">
        <f>RevOutput!$B$17+(RevOutput!$B$18*RevDataClean!C17+(RevOutput!$B$19*RevDataClean!D17)+(RevOutput!$B$20*RevDataClean!E17)+(RevOutput!$B$21*RevDataClean!F17)+(RevOutput!$B$22*RevDataClean!G17)+(RevOutput!$B$23*RevDataClean!H17)+(RevOutput!$B$24*RevDataClean!I17)+(RevOutput!$B$25*RevDataClean!J17)+(RevOutput!$B$26*RevDataClean!K17))</f>
        <v>1739.8500703924719</v>
      </c>
      <c r="O17" s="12">
        <f t="shared" si="4"/>
        <v>107.14992960752807</v>
      </c>
      <c r="P17" s="11">
        <f t="shared" si="2"/>
        <v>107.14992960752807</v>
      </c>
    </row>
    <row r="18" spans="1:16" x14ac:dyDescent="0.25">
      <c r="A18" s="7">
        <v>28946</v>
      </c>
      <c r="B18" s="6">
        <v>1748</v>
      </c>
      <c r="C18" s="6">
        <v>104172</v>
      </c>
      <c r="D18" s="6">
        <v>224438</v>
      </c>
      <c r="E18" s="6">
        <v>4516</v>
      </c>
      <c r="F18" s="6">
        <v>70.599999999999994</v>
      </c>
      <c r="G18" s="6">
        <v>4551</v>
      </c>
      <c r="H18" s="6">
        <v>66</v>
      </c>
      <c r="I18" s="6">
        <v>5.8</v>
      </c>
      <c r="J18" s="6">
        <v>11.75</v>
      </c>
      <c r="K18" s="6">
        <v>10.5</v>
      </c>
      <c r="M18" s="11">
        <f t="shared" si="3"/>
        <v>1748</v>
      </c>
      <c r="N18" s="11">
        <f>RevOutput!$B$17+(RevOutput!$B$18*RevDataClean!C18+(RevOutput!$B$19*RevDataClean!D18)+(RevOutput!$B$20*RevDataClean!E18)+(RevOutput!$B$21*RevDataClean!F18)+(RevOutput!$B$22*RevDataClean!G18)+(RevOutput!$B$23*RevDataClean!H18)+(RevOutput!$B$24*RevDataClean!I18)+(RevOutput!$B$25*RevDataClean!J18)+(RevOutput!$B$26*RevDataClean!K18))</f>
        <v>1746.7656232448846</v>
      </c>
      <c r="O18" s="12">
        <f t="shared" si="4"/>
        <v>1.2343767551153633</v>
      </c>
      <c r="P18" s="11">
        <f t="shared" si="2"/>
        <v>1.2343767551153633</v>
      </c>
    </row>
    <row r="19" spans="1:16" x14ac:dyDescent="0.25">
      <c r="A19" s="7">
        <v>28976</v>
      </c>
      <c r="B19" s="6">
        <v>1876</v>
      </c>
      <c r="C19" s="6">
        <v>104171</v>
      </c>
      <c r="D19" s="6">
        <v>224632</v>
      </c>
      <c r="E19" s="6">
        <v>4565</v>
      </c>
      <c r="F19" s="6">
        <v>71.400000000000006</v>
      </c>
      <c r="G19" s="6">
        <v>4529.7</v>
      </c>
      <c r="H19" s="6">
        <v>68.099999999999994</v>
      </c>
      <c r="I19" s="6">
        <v>5.6</v>
      </c>
      <c r="J19" s="6">
        <v>11.75</v>
      </c>
      <c r="K19" s="6">
        <v>10.69</v>
      </c>
      <c r="M19" s="11">
        <f t="shared" si="3"/>
        <v>1876</v>
      </c>
      <c r="N19" s="11">
        <f>RevOutput!$B$17+(RevOutput!$B$18*RevDataClean!C19+(RevOutput!$B$19*RevDataClean!D19)+(RevOutput!$B$20*RevDataClean!E19)+(RevOutput!$B$21*RevDataClean!F19)+(RevOutput!$B$22*RevDataClean!G19)+(RevOutput!$B$23*RevDataClean!H19)+(RevOutput!$B$24*RevDataClean!I19)+(RevOutput!$B$25*RevDataClean!J19)+(RevOutput!$B$26*RevDataClean!K19))</f>
        <v>1807.3520299181173</v>
      </c>
      <c r="O19" s="12">
        <f t="shared" si="4"/>
        <v>68.647970081882704</v>
      </c>
      <c r="P19" s="11">
        <f t="shared" si="2"/>
        <v>68.647970081882704</v>
      </c>
    </row>
    <row r="20" spans="1:16" x14ac:dyDescent="0.25">
      <c r="A20" s="7">
        <v>29007</v>
      </c>
      <c r="B20" s="6">
        <v>1913</v>
      </c>
      <c r="C20" s="6">
        <v>104638</v>
      </c>
      <c r="D20" s="6">
        <v>224843</v>
      </c>
      <c r="E20" s="6">
        <v>4604</v>
      </c>
      <c r="F20" s="6">
        <v>72.2</v>
      </c>
      <c r="G20" s="6">
        <v>4518.2</v>
      </c>
      <c r="H20" s="6">
        <v>65.8</v>
      </c>
      <c r="I20" s="6">
        <v>5.7</v>
      </c>
      <c r="J20" s="6">
        <v>11.65</v>
      </c>
      <c r="K20" s="6">
        <v>11.04</v>
      </c>
      <c r="M20" s="11">
        <f t="shared" si="3"/>
        <v>1913</v>
      </c>
      <c r="N20" s="11">
        <f>RevOutput!$B$17+(RevOutput!$B$18*RevDataClean!C20+(RevOutput!$B$19*RevDataClean!D20)+(RevOutput!$B$20*RevDataClean!E20)+(RevOutput!$B$21*RevDataClean!F20)+(RevOutput!$B$22*RevDataClean!G20)+(RevOutput!$B$23*RevDataClean!H20)+(RevOutput!$B$24*RevDataClean!I20)+(RevOutput!$B$25*RevDataClean!J20)+(RevOutput!$B$26*RevDataClean!K20))</f>
        <v>1769.2110465910851</v>
      </c>
      <c r="O20" s="12">
        <f t="shared" si="4"/>
        <v>143.78895340891495</v>
      </c>
      <c r="P20" s="11">
        <f t="shared" si="2"/>
        <v>143.78895340891495</v>
      </c>
    </row>
    <row r="21" spans="1:16" x14ac:dyDescent="0.25">
      <c r="A21" s="7">
        <v>29037</v>
      </c>
      <c r="B21" s="6">
        <v>1760</v>
      </c>
      <c r="C21" s="6">
        <v>105002</v>
      </c>
      <c r="D21" s="6">
        <v>225055</v>
      </c>
      <c r="E21" s="6">
        <v>4621</v>
      </c>
      <c r="F21" s="6">
        <v>73</v>
      </c>
      <c r="G21" s="6">
        <v>4551.6000000000004</v>
      </c>
      <c r="H21" s="6">
        <v>60.4</v>
      </c>
      <c r="I21" s="6">
        <v>5.7</v>
      </c>
      <c r="J21" s="6">
        <v>11.54</v>
      </c>
      <c r="K21" s="6">
        <v>11.09</v>
      </c>
      <c r="M21" s="11">
        <f t="shared" si="3"/>
        <v>1760</v>
      </c>
      <c r="N21" s="11">
        <f>RevOutput!$B$17+(RevOutput!$B$18*RevDataClean!C21+(RevOutput!$B$19*RevDataClean!D21)+(RevOutput!$B$20*RevDataClean!E21)+(RevOutput!$B$21*RevDataClean!F21)+(RevOutput!$B$22*RevDataClean!G21)+(RevOutput!$B$23*RevDataClean!H21)+(RevOutput!$B$24*RevDataClean!I21)+(RevOutput!$B$25*RevDataClean!J21)+(RevOutput!$B$26*RevDataClean!K21))</f>
        <v>1679.1896227436232</v>
      </c>
      <c r="O21" s="12">
        <f t="shared" si="4"/>
        <v>80.810377256376796</v>
      </c>
      <c r="P21" s="11">
        <f t="shared" si="2"/>
        <v>80.810377256376796</v>
      </c>
    </row>
    <row r="22" spans="1:16" x14ac:dyDescent="0.25">
      <c r="A22" s="7">
        <v>29068</v>
      </c>
      <c r="B22" s="6">
        <v>1778</v>
      </c>
      <c r="C22" s="6">
        <v>105096</v>
      </c>
      <c r="D22" s="6">
        <v>225295</v>
      </c>
      <c r="E22" s="6">
        <v>4634</v>
      </c>
      <c r="F22" s="6">
        <v>73.7</v>
      </c>
      <c r="G22" s="6">
        <v>4557</v>
      </c>
      <c r="H22" s="6">
        <v>64.5</v>
      </c>
      <c r="I22" s="6">
        <v>6</v>
      </c>
      <c r="J22" s="6">
        <v>11.91</v>
      </c>
      <c r="K22" s="6">
        <v>11.09</v>
      </c>
      <c r="M22" s="11">
        <f t="shared" si="3"/>
        <v>1778</v>
      </c>
      <c r="N22" s="11">
        <f>RevOutput!$B$17+(RevOutput!$B$18*RevDataClean!C22+(RevOutput!$B$19*RevDataClean!D22)+(RevOutput!$B$20*RevDataClean!E22)+(RevOutput!$B$21*RevDataClean!F22)+(RevOutput!$B$22*RevDataClean!G22)+(RevOutput!$B$23*RevDataClean!H22)+(RevOutput!$B$24*RevDataClean!I22)+(RevOutput!$B$25*RevDataClean!J22)+(RevOutput!$B$26*RevDataClean!K22))</f>
        <v>1758.9190748883489</v>
      </c>
      <c r="O22" s="12">
        <f t="shared" si="4"/>
        <v>19.08092511165114</v>
      </c>
      <c r="P22" s="11">
        <f t="shared" si="2"/>
        <v>19.08092511165114</v>
      </c>
    </row>
    <row r="23" spans="1:16" x14ac:dyDescent="0.25">
      <c r="A23" s="7">
        <v>29099</v>
      </c>
      <c r="B23" s="6">
        <v>1832</v>
      </c>
      <c r="C23" s="6">
        <v>105530</v>
      </c>
      <c r="D23" s="6">
        <v>225547</v>
      </c>
      <c r="E23" s="6">
        <v>4625</v>
      </c>
      <c r="F23" s="6">
        <v>74.400000000000006</v>
      </c>
      <c r="G23" s="6">
        <v>4554.7</v>
      </c>
      <c r="H23" s="6">
        <v>66.7</v>
      </c>
      <c r="I23" s="6">
        <v>5.9</v>
      </c>
      <c r="J23" s="6">
        <v>12.9</v>
      </c>
      <c r="K23" s="6">
        <v>11.3</v>
      </c>
      <c r="M23" s="11">
        <f t="shared" si="3"/>
        <v>1832</v>
      </c>
      <c r="N23" s="11">
        <f>RevOutput!$B$17+(RevOutput!$B$18*RevDataClean!C23+(RevOutput!$B$19*RevDataClean!D23)+(RevOutput!$B$20*RevDataClean!E23)+(RevOutput!$B$21*RevDataClean!F23)+(RevOutput!$B$22*RevDataClean!G23)+(RevOutput!$B$23*RevDataClean!H23)+(RevOutput!$B$24*RevDataClean!I23)+(RevOutput!$B$25*RevDataClean!J23)+(RevOutput!$B$26*RevDataClean!K23))</f>
        <v>1686.0424259216902</v>
      </c>
      <c r="O23" s="12">
        <f t="shared" si="4"/>
        <v>145.95757407830979</v>
      </c>
      <c r="P23" s="11">
        <f t="shared" si="2"/>
        <v>145.95757407830979</v>
      </c>
    </row>
    <row r="24" spans="1:16" x14ac:dyDescent="0.25">
      <c r="A24" s="7">
        <v>29129</v>
      </c>
      <c r="B24" s="6">
        <v>1681</v>
      </c>
      <c r="C24" s="6">
        <v>105700</v>
      </c>
      <c r="D24" s="6">
        <v>225801</v>
      </c>
      <c r="E24" s="6">
        <v>4620</v>
      </c>
      <c r="F24" s="6">
        <v>75.2</v>
      </c>
      <c r="G24" s="6">
        <v>4559.8999999999996</v>
      </c>
      <c r="H24" s="6">
        <v>62.1</v>
      </c>
      <c r="I24" s="6">
        <v>6</v>
      </c>
      <c r="J24" s="6">
        <v>14.39</v>
      </c>
      <c r="K24" s="6">
        <v>11.64</v>
      </c>
      <c r="M24" s="11">
        <f t="shared" si="3"/>
        <v>1681</v>
      </c>
      <c r="N24" s="11">
        <f>RevOutput!$B$17+(RevOutput!$B$18*RevDataClean!C24+(RevOutput!$B$19*RevDataClean!D24)+(RevOutput!$B$20*RevDataClean!E24)+(RevOutput!$B$21*RevDataClean!F24)+(RevOutput!$B$22*RevDataClean!G24)+(RevOutput!$B$23*RevDataClean!H24)+(RevOutput!$B$24*RevDataClean!I24)+(RevOutput!$B$25*RevDataClean!J24)+(RevOutput!$B$26*RevDataClean!K24))</f>
        <v>1543.5124603599793</v>
      </c>
      <c r="O24" s="12">
        <f t="shared" si="4"/>
        <v>137.48753964002071</v>
      </c>
      <c r="P24" s="11">
        <f t="shared" si="2"/>
        <v>137.48753964002071</v>
      </c>
    </row>
    <row r="25" spans="1:16" x14ac:dyDescent="0.25">
      <c r="A25" s="7">
        <v>29160</v>
      </c>
      <c r="B25" s="6">
        <v>1524</v>
      </c>
      <c r="C25" s="6">
        <v>105812</v>
      </c>
      <c r="D25" s="6">
        <v>226027</v>
      </c>
      <c r="E25" s="6">
        <v>4617</v>
      </c>
      <c r="F25" s="6">
        <v>76</v>
      </c>
      <c r="G25" s="6">
        <v>4575.1000000000004</v>
      </c>
      <c r="H25" s="6">
        <v>63.3</v>
      </c>
      <c r="I25" s="6">
        <v>5.9</v>
      </c>
      <c r="J25" s="6">
        <v>15.55</v>
      </c>
      <c r="K25" s="6">
        <v>12.83</v>
      </c>
      <c r="M25" s="11">
        <f t="shared" si="3"/>
        <v>1524</v>
      </c>
      <c r="N25" s="11">
        <f>RevOutput!$B$17+(RevOutput!$B$18*RevDataClean!C25+(RevOutput!$B$19*RevDataClean!D25)+(RevOutput!$B$20*RevDataClean!E25)+(RevOutput!$B$21*RevDataClean!F25)+(RevOutput!$B$22*RevDataClean!G25)+(RevOutput!$B$23*RevDataClean!H25)+(RevOutput!$B$24*RevDataClean!I25)+(RevOutput!$B$25*RevDataClean!J25)+(RevOutput!$B$26*RevDataClean!K25))</f>
        <v>1433.8976304593666</v>
      </c>
      <c r="O25" s="12">
        <f t="shared" si="4"/>
        <v>90.10236954063339</v>
      </c>
      <c r="P25" s="11">
        <f t="shared" si="2"/>
        <v>90.10236954063339</v>
      </c>
    </row>
    <row r="26" spans="1:16" x14ac:dyDescent="0.25">
      <c r="A26" s="7">
        <v>29190</v>
      </c>
      <c r="B26" s="6">
        <v>1498</v>
      </c>
      <c r="C26" s="6">
        <v>106258</v>
      </c>
      <c r="D26" s="6">
        <v>226243</v>
      </c>
      <c r="E26" s="6">
        <v>4630</v>
      </c>
      <c r="F26" s="6">
        <v>76.900000000000006</v>
      </c>
      <c r="G26" s="6">
        <v>4587.7</v>
      </c>
      <c r="H26" s="6">
        <v>61</v>
      </c>
      <c r="I26" s="6">
        <v>6</v>
      </c>
      <c r="J26" s="6">
        <v>15.3</v>
      </c>
      <c r="K26" s="6">
        <v>12.9</v>
      </c>
      <c r="M26" s="11">
        <f t="shared" si="3"/>
        <v>1498</v>
      </c>
      <c r="N26" s="11">
        <f>RevOutput!$B$17+(RevOutput!$B$18*RevDataClean!C26+(RevOutput!$B$19*RevDataClean!D26)+(RevOutput!$B$20*RevDataClean!E26)+(RevOutput!$B$21*RevDataClean!F26)+(RevOutput!$B$22*RevDataClean!G26)+(RevOutput!$B$23*RevDataClean!H26)+(RevOutput!$B$24*RevDataClean!I26)+(RevOutput!$B$25*RevDataClean!J26)+(RevOutput!$B$26*RevDataClean!K26))</f>
        <v>1393.9616545139575</v>
      </c>
      <c r="O26" s="12">
        <f t="shared" si="4"/>
        <v>104.03834548604254</v>
      </c>
      <c r="P26" s="11">
        <f t="shared" si="2"/>
        <v>104.03834548604254</v>
      </c>
    </row>
    <row r="27" spans="1:16" x14ac:dyDescent="0.25">
      <c r="A27" s="7">
        <v>29221</v>
      </c>
      <c r="B27" s="6">
        <v>1341</v>
      </c>
      <c r="C27" s="6">
        <v>106562</v>
      </c>
      <c r="D27" s="6">
        <v>226451</v>
      </c>
      <c r="E27" s="6">
        <v>4625</v>
      </c>
      <c r="F27" s="6">
        <v>78</v>
      </c>
      <c r="G27" s="6">
        <v>4618.8999999999996</v>
      </c>
      <c r="H27" s="6">
        <v>67</v>
      </c>
      <c r="I27" s="6">
        <v>6.3</v>
      </c>
      <c r="J27" s="6">
        <v>15.25</v>
      </c>
      <c r="K27" s="6">
        <v>12.88</v>
      </c>
      <c r="M27" s="11">
        <f t="shared" si="3"/>
        <v>1341</v>
      </c>
      <c r="N27" s="11">
        <f>RevOutput!$B$17+(RevOutput!$B$18*RevDataClean!C27+(RevOutput!$B$19*RevDataClean!D27)+(RevOutput!$B$20*RevDataClean!E27)+(RevOutput!$B$21*RevDataClean!F27)+(RevOutput!$B$22*RevDataClean!G27)+(RevOutput!$B$23*RevDataClean!H27)+(RevOutput!$B$24*RevDataClean!I27)+(RevOutput!$B$25*RevDataClean!J27)+(RevOutput!$B$26*RevDataClean!K27))</f>
        <v>1477.9607598567054</v>
      </c>
      <c r="O27" s="12">
        <f t="shared" si="4"/>
        <v>-136.96075985670541</v>
      </c>
      <c r="P27" s="11">
        <f t="shared" si="2"/>
        <v>136.96075985670541</v>
      </c>
    </row>
    <row r="28" spans="1:16" x14ac:dyDescent="0.25">
      <c r="A28" s="7">
        <v>29252</v>
      </c>
      <c r="B28" s="6">
        <v>1350</v>
      </c>
      <c r="C28" s="6">
        <v>106697</v>
      </c>
      <c r="D28" s="6">
        <v>226656</v>
      </c>
      <c r="E28" s="6">
        <v>4605</v>
      </c>
      <c r="F28" s="6">
        <v>79</v>
      </c>
      <c r="G28" s="6">
        <v>4593.5</v>
      </c>
      <c r="H28" s="6">
        <v>66.900000000000006</v>
      </c>
      <c r="I28" s="6">
        <v>6.3</v>
      </c>
      <c r="J28" s="6">
        <v>15.63</v>
      </c>
      <c r="K28" s="6">
        <v>13.04</v>
      </c>
      <c r="M28" s="11">
        <f t="shared" si="3"/>
        <v>1350</v>
      </c>
      <c r="N28" s="11">
        <f>RevOutput!$B$17+(RevOutput!$B$18*RevDataClean!C28+(RevOutput!$B$19*RevDataClean!D28)+(RevOutput!$B$20*RevDataClean!E28)+(RevOutput!$B$21*RevDataClean!F28)+(RevOutput!$B$22*RevDataClean!G28)+(RevOutput!$B$23*RevDataClean!H28)+(RevOutput!$B$24*RevDataClean!I28)+(RevOutput!$B$25*RevDataClean!J28)+(RevOutput!$B$26*RevDataClean!K28))</f>
        <v>1446.1267085734207</v>
      </c>
      <c r="O28" s="12">
        <f t="shared" si="4"/>
        <v>-96.126708573420728</v>
      </c>
      <c r="P28" s="11">
        <f t="shared" si="2"/>
        <v>96.126708573420728</v>
      </c>
    </row>
    <row r="29" spans="1:16" x14ac:dyDescent="0.25">
      <c r="A29" s="7">
        <v>29281</v>
      </c>
      <c r="B29" s="6">
        <v>1047</v>
      </c>
      <c r="C29" s="6">
        <v>106442</v>
      </c>
      <c r="D29" s="6">
        <v>226849</v>
      </c>
      <c r="E29" s="6">
        <v>4548</v>
      </c>
      <c r="F29" s="6">
        <v>80.099999999999994</v>
      </c>
      <c r="G29" s="6">
        <v>4557.1000000000004</v>
      </c>
      <c r="H29" s="6">
        <v>56.5</v>
      </c>
      <c r="I29" s="6">
        <v>6.3</v>
      </c>
      <c r="J29" s="6">
        <v>18.309999999999999</v>
      </c>
      <c r="K29" s="6">
        <v>15.28</v>
      </c>
      <c r="M29" s="11">
        <f t="shared" si="3"/>
        <v>1047</v>
      </c>
      <c r="N29" s="11">
        <f>RevOutput!$B$17+(RevOutput!$B$18*RevDataClean!C29+(RevOutput!$B$19*RevDataClean!D29)+(RevOutput!$B$20*RevDataClean!E29)+(RevOutput!$B$21*RevDataClean!F29)+(RevOutput!$B$22*RevDataClean!G29)+(RevOutput!$B$23*RevDataClean!H29)+(RevOutput!$B$24*RevDataClean!I29)+(RevOutput!$B$25*RevDataClean!J29)+(RevOutput!$B$26*RevDataClean!K29))</f>
        <v>1083.0266503688131</v>
      </c>
      <c r="O29" s="12">
        <f t="shared" si="4"/>
        <v>-36.02665036881308</v>
      </c>
      <c r="P29" s="11">
        <f t="shared" si="2"/>
        <v>36.02665036881308</v>
      </c>
    </row>
    <row r="30" spans="1:16" x14ac:dyDescent="0.25">
      <c r="A30" s="7">
        <v>29312</v>
      </c>
      <c r="B30" s="6">
        <v>1051</v>
      </c>
      <c r="C30" s="6">
        <v>106591</v>
      </c>
      <c r="D30" s="6">
        <v>227061</v>
      </c>
      <c r="E30" s="6">
        <v>4473</v>
      </c>
      <c r="F30" s="6">
        <v>80.900000000000006</v>
      </c>
      <c r="G30" s="6">
        <v>4530</v>
      </c>
      <c r="H30" s="6">
        <v>52.7</v>
      </c>
      <c r="I30" s="6">
        <v>6.9</v>
      </c>
      <c r="J30" s="6">
        <v>19.77</v>
      </c>
      <c r="K30" s="6">
        <v>16.329999999999998</v>
      </c>
      <c r="M30" s="11">
        <f t="shared" si="3"/>
        <v>1051</v>
      </c>
      <c r="N30" s="11">
        <f>RevOutput!$B$17+(RevOutput!$B$18*RevDataClean!C30+(RevOutput!$B$19*RevDataClean!D30)+(RevOutput!$B$20*RevDataClean!E30)+(RevOutput!$B$21*RevDataClean!F30)+(RevOutput!$B$22*RevDataClean!G30)+(RevOutput!$B$23*RevDataClean!H30)+(RevOutput!$B$24*RevDataClean!I30)+(RevOutput!$B$25*RevDataClean!J30)+(RevOutput!$B$26*RevDataClean!K30))</f>
        <v>913.45697324666617</v>
      </c>
      <c r="O30" s="12">
        <f t="shared" si="4"/>
        <v>137.54302675333383</v>
      </c>
      <c r="P30" s="11">
        <f t="shared" si="2"/>
        <v>137.54302675333383</v>
      </c>
    </row>
    <row r="31" spans="1:16" x14ac:dyDescent="0.25">
      <c r="A31" s="7">
        <v>29342</v>
      </c>
      <c r="B31" s="6">
        <v>927</v>
      </c>
      <c r="C31" s="6">
        <v>106929</v>
      </c>
      <c r="D31" s="6">
        <v>227251</v>
      </c>
      <c r="E31" s="6">
        <v>4434</v>
      </c>
      <c r="F31" s="6">
        <v>81.7</v>
      </c>
      <c r="G31" s="6">
        <v>4516.7</v>
      </c>
      <c r="H31" s="6">
        <v>51.7</v>
      </c>
      <c r="I31" s="6">
        <v>7.5</v>
      </c>
      <c r="J31" s="6">
        <v>16.57</v>
      </c>
      <c r="K31" s="6">
        <v>14.26</v>
      </c>
      <c r="M31" s="11">
        <f t="shared" si="3"/>
        <v>927</v>
      </c>
      <c r="N31" s="11">
        <f>RevOutput!$B$17+(RevOutput!$B$18*RevDataClean!C31+(RevOutput!$B$19*RevDataClean!D31)+(RevOutput!$B$20*RevDataClean!E31)+(RevOutput!$B$21*RevDataClean!F31)+(RevOutput!$B$22*RevDataClean!G31)+(RevOutput!$B$23*RevDataClean!H31)+(RevOutput!$B$24*RevDataClean!I31)+(RevOutput!$B$25*RevDataClean!J31)+(RevOutput!$B$26*RevDataClean!K31))</f>
        <v>1154.8145950539715</v>
      </c>
      <c r="O31" s="12">
        <f t="shared" si="4"/>
        <v>-227.81459505397152</v>
      </c>
      <c r="P31" s="11">
        <f t="shared" si="2"/>
        <v>227.81459505397152</v>
      </c>
    </row>
    <row r="32" spans="1:16" x14ac:dyDescent="0.25">
      <c r="A32" s="7">
        <v>29373</v>
      </c>
      <c r="B32" s="6">
        <v>1196</v>
      </c>
      <c r="C32" s="6">
        <v>106780</v>
      </c>
      <c r="D32" s="6">
        <v>227522</v>
      </c>
      <c r="E32" s="6">
        <v>4395</v>
      </c>
      <c r="F32" s="6">
        <v>82.5</v>
      </c>
      <c r="G32" s="6">
        <v>4523</v>
      </c>
      <c r="H32" s="6">
        <v>58.7</v>
      </c>
      <c r="I32" s="6">
        <v>7.6</v>
      </c>
      <c r="J32" s="6">
        <v>12.63</v>
      </c>
      <c r="K32" s="6">
        <v>12.71</v>
      </c>
      <c r="M32" s="11">
        <f t="shared" si="3"/>
        <v>1196</v>
      </c>
      <c r="N32" s="11">
        <f>RevOutput!$B$17+(RevOutput!$B$18*RevDataClean!C32+(RevOutput!$B$19*RevDataClean!D32)+(RevOutput!$B$20*RevDataClean!E32)+(RevOutput!$B$21*RevDataClean!F32)+(RevOutput!$B$22*RevDataClean!G32)+(RevOutput!$B$23*RevDataClean!H32)+(RevOutput!$B$24*RevDataClean!I32)+(RevOutput!$B$25*RevDataClean!J32)+(RevOutput!$B$26*RevDataClean!K32))</f>
        <v>1514.1346397409848</v>
      </c>
      <c r="O32" s="12">
        <f t="shared" si="4"/>
        <v>-318.13463974098477</v>
      </c>
      <c r="P32" s="11">
        <f t="shared" si="2"/>
        <v>318.13463974098477</v>
      </c>
    </row>
    <row r="33" spans="1:16" x14ac:dyDescent="0.25">
      <c r="A33" s="7">
        <v>29403</v>
      </c>
      <c r="B33" s="6">
        <v>1269</v>
      </c>
      <c r="C33" s="6">
        <v>107159</v>
      </c>
      <c r="D33" s="6">
        <v>227726</v>
      </c>
      <c r="E33" s="6">
        <v>4351</v>
      </c>
      <c r="F33" s="6">
        <v>82.6</v>
      </c>
      <c r="G33" s="6">
        <v>4564.5</v>
      </c>
      <c r="H33" s="6">
        <v>62.3</v>
      </c>
      <c r="I33" s="6">
        <v>7.8</v>
      </c>
      <c r="J33" s="6">
        <v>11.48</v>
      </c>
      <c r="K33" s="6">
        <v>12.19</v>
      </c>
      <c r="M33" s="11">
        <f t="shared" si="3"/>
        <v>1269</v>
      </c>
      <c r="N33" s="11">
        <f>RevOutput!$B$17+(RevOutput!$B$18*RevDataClean!C33+(RevOutput!$B$19*RevDataClean!D33)+(RevOutput!$B$20*RevDataClean!E33)+(RevOutput!$B$21*RevDataClean!F33)+(RevOutput!$B$22*RevDataClean!G33)+(RevOutput!$B$23*RevDataClean!H33)+(RevOutput!$B$24*RevDataClean!I33)+(RevOutput!$B$25*RevDataClean!J33)+(RevOutput!$B$26*RevDataClean!K33))</f>
        <v>1576.5657006772249</v>
      </c>
      <c r="O33" s="12">
        <f t="shared" si="4"/>
        <v>-307.56570067722487</v>
      </c>
      <c r="P33" s="11">
        <f t="shared" si="2"/>
        <v>307.56570067722487</v>
      </c>
    </row>
    <row r="34" spans="1:16" x14ac:dyDescent="0.25">
      <c r="A34" s="7">
        <v>29434</v>
      </c>
      <c r="B34" s="6">
        <v>1436</v>
      </c>
      <c r="C34" s="6">
        <v>107105</v>
      </c>
      <c r="D34" s="6">
        <v>227953</v>
      </c>
      <c r="E34" s="6">
        <v>4377</v>
      </c>
      <c r="F34" s="6">
        <v>83.2</v>
      </c>
      <c r="G34" s="6">
        <v>4572.7</v>
      </c>
      <c r="H34" s="6">
        <v>67.3</v>
      </c>
      <c r="I34" s="6">
        <v>7.7</v>
      </c>
      <c r="J34" s="6">
        <v>11.12</v>
      </c>
      <c r="K34" s="6">
        <v>12.56</v>
      </c>
      <c r="M34" s="11">
        <f t="shared" si="3"/>
        <v>1436</v>
      </c>
      <c r="N34" s="11">
        <f>RevOutput!$B$17+(RevOutput!$B$18*RevDataClean!C34+(RevOutput!$B$19*RevDataClean!D34)+(RevOutput!$B$20*RevDataClean!E34)+(RevOutput!$B$21*RevDataClean!F34)+(RevOutput!$B$22*RevDataClean!G34)+(RevOutput!$B$23*RevDataClean!H34)+(RevOutput!$B$24*RevDataClean!I34)+(RevOutput!$B$25*RevDataClean!J34)+(RevOutput!$B$26*RevDataClean!K34))</f>
        <v>1668.8882796915327</v>
      </c>
      <c r="O34" s="12">
        <f t="shared" si="4"/>
        <v>-232.88827969153272</v>
      </c>
      <c r="P34" s="11">
        <f t="shared" si="2"/>
        <v>232.88827969153272</v>
      </c>
    </row>
    <row r="35" spans="1:16" x14ac:dyDescent="0.25">
      <c r="A35" s="7">
        <v>29465</v>
      </c>
      <c r="B35" s="6">
        <v>1471</v>
      </c>
      <c r="C35" s="6">
        <v>107098</v>
      </c>
      <c r="D35" s="6">
        <v>228186</v>
      </c>
      <c r="E35" s="6">
        <v>4401</v>
      </c>
      <c r="F35" s="6">
        <v>83.9</v>
      </c>
      <c r="G35" s="6">
        <v>4597.8</v>
      </c>
      <c r="H35" s="6">
        <v>73.7</v>
      </c>
      <c r="I35" s="6">
        <v>7.5</v>
      </c>
      <c r="J35" s="6">
        <v>12.23</v>
      </c>
      <c r="K35" s="6">
        <v>13.2</v>
      </c>
      <c r="M35" s="11">
        <f t="shared" si="3"/>
        <v>1471</v>
      </c>
      <c r="N35" s="11">
        <f>RevOutput!$B$17+(RevOutput!$B$18*RevDataClean!C35+(RevOutput!$B$19*RevDataClean!D35)+(RevOutput!$B$20*RevDataClean!E35)+(RevOutput!$B$21*RevDataClean!F35)+(RevOutput!$B$22*RevDataClean!G35)+(RevOutput!$B$23*RevDataClean!H35)+(RevOutput!$B$24*RevDataClean!I35)+(RevOutput!$B$25*RevDataClean!J35)+(RevOutput!$B$26*RevDataClean!K35))</f>
        <v>1682.5260041638167</v>
      </c>
      <c r="O35" s="12">
        <f t="shared" si="4"/>
        <v>-211.52600416381665</v>
      </c>
      <c r="P35" s="11">
        <f t="shared" si="2"/>
        <v>211.52600416381665</v>
      </c>
    </row>
    <row r="36" spans="1:16" x14ac:dyDescent="0.25">
      <c r="A36" s="7">
        <v>29495</v>
      </c>
      <c r="B36" s="6">
        <v>1523</v>
      </c>
      <c r="C36" s="6">
        <v>107405</v>
      </c>
      <c r="D36" s="6">
        <v>228417</v>
      </c>
      <c r="E36" s="6">
        <v>4411</v>
      </c>
      <c r="F36" s="6">
        <v>84.7</v>
      </c>
      <c r="G36" s="6">
        <v>4653.2</v>
      </c>
      <c r="H36" s="6">
        <v>75</v>
      </c>
      <c r="I36" s="6">
        <v>7.5</v>
      </c>
      <c r="J36" s="6">
        <v>13.79</v>
      </c>
      <c r="K36" s="6">
        <v>13.79</v>
      </c>
      <c r="M36" s="11">
        <f t="shared" si="3"/>
        <v>1523</v>
      </c>
      <c r="N36" s="11">
        <f>RevOutput!$B$17+(RevOutput!$B$18*RevDataClean!C36+(RevOutput!$B$19*RevDataClean!D36)+(RevOutput!$B$20*RevDataClean!E36)+(RevOutput!$B$21*RevDataClean!F36)+(RevOutput!$B$22*RevDataClean!G36)+(RevOutput!$B$23*RevDataClean!H36)+(RevOutput!$B$24*RevDataClean!I36)+(RevOutput!$B$25*RevDataClean!J36)+(RevOutput!$B$26*RevDataClean!K36))</f>
        <v>1575.765729950178</v>
      </c>
      <c r="O36" s="12">
        <f t="shared" si="4"/>
        <v>-52.765729950177956</v>
      </c>
      <c r="P36" s="11">
        <f t="shared" si="2"/>
        <v>52.765729950177956</v>
      </c>
    </row>
    <row r="37" spans="1:16" x14ac:dyDescent="0.25">
      <c r="A37" s="7">
        <v>29526</v>
      </c>
      <c r="B37" s="6">
        <v>1510</v>
      </c>
      <c r="C37" s="6">
        <v>107568</v>
      </c>
      <c r="D37" s="6">
        <v>228612</v>
      </c>
      <c r="E37" s="6">
        <v>4409</v>
      </c>
      <c r="F37" s="6">
        <v>85.6</v>
      </c>
      <c r="G37" s="6">
        <v>4664.8999999999996</v>
      </c>
      <c r="H37" s="6">
        <v>76.7</v>
      </c>
      <c r="I37" s="6">
        <v>7.5</v>
      </c>
      <c r="J37" s="6">
        <v>16.059999999999999</v>
      </c>
      <c r="K37" s="6">
        <v>14.21</v>
      </c>
      <c r="M37" s="11">
        <f t="shared" si="3"/>
        <v>1510</v>
      </c>
      <c r="N37" s="11">
        <f>RevOutput!$B$17+(RevOutput!$B$18*RevDataClean!C37+(RevOutput!$B$19*RevDataClean!D37)+(RevOutput!$B$20*RevDataClean!E37)+(RevOutput!$B$21*RevDataClean!F37)+(RevOutput!$B$22*RevDataClean!G37)+(RevOutput!$B$23*RevDataClean!H37)+(RevOutput!$B$24*RevDataClean!I37)+(RevOutput!$B$25*RevDataClean!J37)+(RevOutput!$B$26*RevDataClean!K37))</f>
        <v>1471.2919127014229</v>
      </c>
      <c r="O37" s="12">
        <f t="shared" si="4"/>
        <v>38.708087298577084</v>
      </c>
      <c r="P37" s="11">
        <f t="shared" si="2"/>
        <v>38.708087298577084</v>
      </c>
    </row>
    <row r="38" spans="1:16" x14ac:dyDescent="0.25">
      <c r="A38" s="7">
        <v>29556</v>
      </c>
      <c r="B38" s="6">
        <v>1482</v>
      </c>
      <c r="C38" s="6">
        <v>107352</v>
      </c>
      <c r="D38" s="6">
        <v>228779</v>
      </c>
      <c r="E38" s="6">
        <v>4415</v>
      </c>
      <c r="F38" s="6">
        <v>86.4</v>
      </c>
      <c r="G38" s="6">
        <v>4686.5</v>
      </c>
      <c r="H38" s="6">
        <v>64.5</v>
      </c>
      <c r="I38" s="6">
        <v>7.2</v>
      </c>
      <c r="J38" s="6">
        <v>20.350000000000001</v>
      </c>
      <c r="K38" s="6">
        <v>14.79</v>
      </c>
      <c r="M38" s="11">
        <f t="shared" si="3"/>
        <v>1482</v>
      </c>
      <c r="N38" s="11">
        <f>RevOutput!$B$17+(RevOutput!$B$18*RevDataClean!C38+(RevOutput!$B$19*RevDataClean!D38)+(RevOutput!$B$20*RevDataClean!E38)+(RevOutput!$B$21*RevDataClean!F38)+(RevOutput!$B$22*RevDataClean!G38)+(RevOutput!$B$23*RevDataClean!H38)+(RevOutput!$B$24*RevDataClean!I38)+(RevOutput!$B$25*RevDataClean!J38)+(RevOutput!$B$26*RevDataClean!K38))</f>
        <v>1101.6904493717475</v>
      </c>
      <c r="O38" s="12">
        <f t="shared" si="4"/>
        <v>380.30955062825251</v>
      </c>
      <c r="P38" s="11">
        <f t="shared" si="2"/>
        <v>380.30955062825251</v>
      </c>
    </row>
    <row r="39" spans="1:16" x14ac:dyDescent="0.25">
      <c r="A39" s="7">
        <v>29587</v>
      </c>
      <c r="B39" s="6">
        <v>1547</v>
      </c>
      <c r="C39" s="6">
        <v>108026</v>
      </c>
      <c r="D39" s="6">
        <v>228937</v>
      </c>
      <c r="E39" s="6">
        <v>4374</v>
      </c>
      <c r="F39" s="6">
        <v>87.2</v>
      </c>
      <c r="G39" s="6">
        <v>4664</v>
      </c>
      <c r="H39" s="6">
        <v>71.400000000000006</v>
      </c>
      <c r="I39" s="6">
        <v>7.5</v>
      </c>
      <c r="J39" s="6">
        <v>20.16</v>
      </c>
      <c r="K39" s="6">
        <v>14.9</v>
      </c>
      <c r="M39" s="11">
        <f t="shared" si="3"/>
        <v>1547</v>
      </c>
      <c r="N39" s="11">
        <f>RevOutput!$B$17+(RevOutput!$B$18*RevDataClean!C39+(RevOutput!$B$19*RevDataClean!D39)+(RevOutput!$B$20*RevDataClean!E39)+(RevOutput!$B$21*RevDataClean!F39)+(RevOutput!$B$22*RevDataClean!G39)+(RevOutput!$B$23*RevDataClean!H39)+(RevOutput!$B$24*RevDataClean!I39)+(RevOutput!$B$25*RevDataClean!J39)+(RevOutput!$B$26*RevDataClean!K39))</f>
        <v>1136.0201930205872</v>
      </c>
      <c r="O39" s="12">
        <f t="shared" si="4"/>
        <v>410.97980697941284</v>
      </c>
      <c r="P39" s="11">
        <f t="shared" si="2"/>
        <v>410.97980697941284</v>
      </c>
    </row>
    <row r="40" spans="1:16" x14ac:dyDescent="0.25">
      <c r="A40" s="7">
        <v>29618</v>
      </c>
      <c r="B40" s="6">
        <v>1246</v>
      </c>
      <c r="C40" s="6">
        <v>108242</v>
      </c>
      <c r="D40" s="6">
        <v>229071</v>
      </c>
      <c r="E40" s="6">
        <v>4357</v>
      </c>
      <c r="F40" s="6">
        <v>88</v>
      </c>
      <c r="G40" s="6">
        <v>4646.3</v>
      </c>
      <c r="H40" s="6">
        <v>66.900000000000006</v>
      </c>
      <c r="I40" s="6">
        <v>7.4</v>
      </c>
      <c r="J40" s="6">
        <v>19.43</v>
      </c>
      <c r="K40" s="6">
        <v>15.13</v>
      </c>
      <c r="M40" s="11">
        <f t="shared" si="3"/>
        <v>1246</v>
      </c>
      <c r="N40" s="11">
        <f>RevOutput!$B$17+(RevOutput!$B$18*RevDataClean!C40+(RevOutput!$B$19*RevDataClean!D40)+(RevOutput!$B$20*RevDataClean!E40)+(RevOutput!$B$21*RevDataClean!F40)+(RevOutput!$B$22*RevDataClean!G40)+(RevOutput!$B$23*RevDataClean!H40)+(RevOutput!$B$24*RevDataClean!I40)+(RevOutput!$B$25*RevDataClean!J40)+(RevOutput!$B$26*RevDataClean!K40))</f>
        <v>1067.6109991244871</v>
      </c>
      <c r="O40" s="12">
        <f t="shared" si="4"/>
        <v>178.38900087551292</v>
      </c>
      <c r="P40" s="11">
        <f t="shared" si="2"/>
        <v>178.38900087551292</v>
      </c>
    </row>
    <row r="41" spans="1:16" x14ac:dyDescent="0.25">
      <c r="A41" s="7">
        <v>29646</v>
      </c>
      <c r="B41" s="6">
        <v>1306</v>
      </c>
      <c r="C41" s="6">
        <v>108553</v>
      </c>
      <c r="D41" s="6">
        <v>229224</v>
      </c>
      <c r="E41" s="6">
        <v>4396</v>
      </c>
      <c r="F41" s="6">
        <v>88.6</v>
      </c>
      <c r="G41" s="6">
        <v>4656.8</v>
      </c>
      <c r="H41" s="6">
        <v>66.5</v>
      </c>
      <c r="I41" s="6">
        <v>7.4</v>
      </c>
      <c r="J41" s="6">
        <v>18.05</v>
      </c>
      <c r="K41" s="6">
        <v>15.4</v>
      </c>
      <c r="M41" s="11">
        <f t="shared" si="3"/>
        <v>1306</v>
      </c>
      <c r="N41" s="11">
        <f>RevOutput!$B$17+(RevOutput!$B$18*RevDataClean!C41+(RevOutput!$B$19*RevDataClean!D41)+(RevOutput!$B$20*RevDataClean!E41)+(RevOutput!$B$21*RevDataClean!F41)+(RevOutput!$B$22*RevDataClean!G41)+(RevOutput!$B$23*RevDataClean!H41)+(RevOutput!$B$24*RevDataClean!I41)+(RevOutput!$B$25*RevDataClean!J41)+(RevOutput!$B$26*RevDataClean!K41))</f>
        <v>1113.2197386662374</v>
      </c>
      <c r="O41" s="12">
        <f t="shared" si="4"/>
        <v>192.78026133376261</v>
      </c>
      <c r="P41" s="11">
        <f t="shared" si="2"/>
        <v>192.78026133376261</v>
      </c>
    </row>
    <row r="42" spans="1:16" x14ac:dyDescent="0.25">
      <c r="A42" s="7">
        <v>29677</v>
      </c>
      <c r="B42" s="6">
        <v>1360</v>
      </c>
      <c r="C42" s="6">
        <v>108925</v>
      </c>
      <c r="D42" s="6">
        <v>229403</v>
      </c>
      <c r="E42" s="6">
        <v>4414</v>
      </c>
      <c r="F42" s="6">
        <v>89.1</v>
      </c>
      <c r="G42" s="6">
        <v>4642.1000000000004</v>
      </c>
      <c r="H42" s="6">
        <v>72.400000000000006</v>
      </c>
      <c r="I42" s="6">
        <v>7.2</v>
      </c>
      <c r="J42" s="6">
        <v>17.149999999999999</v>
      </c>
      <c r="K42" s="6">
        <v>15.58</v>
      </c>
      <c r="M42" s="11">
        <f t="shared" si="3"/>
        <v>1360</v>
      </c>
      <c r="N42" s="11">
        <f>RevOutput!$B$17+(RevOutput!$B$18*RevDataClean!C42+(RevOutput!$B$19*RevDataClean!D42)+(RevOutput!$B$20*RevDataClean!E42)+(RevOutput!$B$21*RevDataClean!F42)+(RevOutput!$B$22*RevDataClean!G42)+(RevOutput!$B$23*RevDataClean!H42)+(RevOutput!$B$24*RevDataClean!I42)+(RevOutput!$B$25*RevDataClean!J42)+(RevOutput!$B$26*RevDataClean!K42))</f>
        <v>1191.8069667782624</v>
      </c>
      <c r="O42" s="12">
        <f t="shared" si="4"/>
        <v>168.19303322173755</v>
      </c>
      <c r="P42" s="11">
        <f t="shared" si="2"/>
        <v>168.19303322173755</v>
      </c>
    </row>
    <row r="43" spans="1:16" x14ac:dyDescent="0.25">
      <c r="A43" s="7">
        <v>29707</v>
      </c>
      <c r="B43" s="6">
        <v>1140</v>
      </c>
      <c r="C43" s="6">
        <v>109222</v>
      </c>
      <c r="D43" s="6">
        <v>229575</v>
      </c>
      <c r="E43" s="6">
        <v>4343</v>
      </c>
      <c r="F43" s="6">
        <v>89.7</v>
      </c>
      <c r="G43" s="6">
        <v>4649.3</v>
      </c>
      <c r="H43" s="6">
        <v>76.3</v>
      </c>
      <c r="I43" s="6">
        <v>7.5</v>
      </c>
      <c r="J43" s="6">
        <v>19.61</v>
      </c>
      <c r="K43" s="6">
        <v>16.399999999999999</v>
      </c>
      <c r="M43" s="11">
        <f t="shared" si="3"/>
        <v>1140</v>
      </c>
      <c r="N43" s="11">
        <f>RevOutput!$B$17+(RevOutput!$B$18*RevDataClean!C43+(RevOutput!$B$19*RevDataClean!D43)+(RevOutput!$B$20*RevDataClean!E43)+(RevOutput!$B$21*RevDataClean!F43)+(RevOutput!$B$22*RevDataClean!G43)+(RevOutput!$B$23*RevDataClean!H43)+(RevOutput!$B$24*RevDataClean!I43)+(RevOutput!$B$25*RevDataClean!J43)+(RevOutput!$B$26*RevDataClean!K43))</f>
        <v>1040.7172600379599</v>
      </c>
      <c r="O43" s="12">
        <f t="shared" si="4"/>
        <v>99.282739962040068</v>
      </c>
      <c r="P43" s="11">
        <f t="shared" si="2"/>
        <v>99.282739962040068</v>
      </c>
    </row>
    <row r="44" spans="1:16" x14ac:dyDescent="0.25">
      <c r="A44" s="7">
        <v>29738</v>
      </c>
      <c r="B44" s="6">
        <v>1045</v>
      </c>
      <c r="C44" s="6">
        <v>108396</v>
      </c>
      <c r="D44" s="6">
        <v>229761</v>
      </c>
      <c r="E44" s="6">
        <v>4311</v>
      </c>
      <c r="F44" s="6">
        <v>90.5</v>
      </c>
      <c r="G44" s="6">
        <v>4672.3999999999996</v>
      </c>
      <c r="H44" s="6">
        <v>73.099999999999994</v>
      </c>
      <c r="I44" s="6">
        <v>7.5</v>
      </c>
      <c r="J44" s="6">
        <v>20.03</v>
      </c>
      <c r="K44" s="6">
        <v>16.7</v>
      </c>
      <c r="M44" s="11">
        <f t="shared" si="3"/>
        <v>1045</v>
      </c>
      <c r="N44" s="11">
        <f>RevOutput!$B$17+(RevOutput!$B$18*RevDataClean!C44+(RevOutput!$B$19*RevDataClean!D44)+(RevOutput!$B$20*RevDataClean!E44)+(RevOutput!$B$21*RevDataClean!F44)+(RevOutput!$B$22*RevDataClean!G44)+(RevOutput!$B$23*RevDataClean!H44)+(RevOutput!$B$24*RevDataClean!I44)+(RevOutput!$B$25*RevDataClean!J44)+(RevOutput!$B$26*RevDataClean!K44))</f>
        <v>1040.0513594255908</v>
      </c>
      <c r="O44" s="12">
        <f t="shared" si="4"/>
        <v>4.9486405744091826</v>
      </c>
      <c r="P44" s="11">
        <f t="shared" si="2"/>
        <v>4.9486405744091826</v>
      </c>
    </row>
    <row r="45" spans="1:16" x14ac:dyDescent="0.25">
      <c r="A45" s="7">
        <v>29768</v>
      </c>
      <c r="B45" s="6">
        <v>1041</v>
      </c>
      <c r="C45" s="6">
        <v>108556</v>
      </c>
      <c r="D45" s="6">
        <v>229966</v>
      </c>
      <c r="E45" s="6">
        <v>4299</v>
      </c>
      <c r="F45" s="6">
        <v>91.5</v>
      </c>
      <c r="G45" s="6">
        <v>4743.8</v>
      </c>
      <c r="H45" s="6">
        <v>74.099999999999994</v>
      </c>
      <c r="I45" s="6">
        <v>7.2</v>
      </c>
      <c r="J45" s="6">
        <v>20.39</v>
      </c>
      <c r="K45" s="6">
        <v>16.829999999999998</v>
      </c>
      <c r="M45" s="11">
        <f t="shared" si="3"/>
        <v>1041</v>
      </c>
      <c r="N45" s="11">
        <f>RevOutput!$B$17+(RevOutput!$B$18*RevDataClean!C45+(RevOutput!$B$19*RevDataClean!D45)+(RevOutput!$B$20*RevDataClean!E45)+(RevOutput!$B$21*RevDataClean!F45)+(RevOutput!$B$22*RevDataClean!G45)+(RevOutput!$B$23*RevDataClean!H45)+(RevOutput!$B$24*RevDataClean!I45)+(RevOutput!$B$25*RevDataClean!J45)+(RevOutput!$B$26*RevDataClean!K45))</f>
        <v>975.91377764163917</v>
      </c>
      <c r="O45" s="12">
        <f t="shared" si="4"/>
        <v>65.086222358360828</v>
      </c>
      <c r="P45" s="11">
        <f t="shared" si="2"/>
        <v>65.086222358360828</v>
      </c>
    </row>
    <row r="46" spans="1:16" x14ac:dyDescent="0.25">
      <c r="A46" s="7">
        <v>29799</v>
      </c>
      <c r="B46" s="6">
        <v>940</v>
      </c>
      <c r="C46" s="6">
        <v>108725</v>
      </c>
      <c r="D46" s="6">
        <v>230187</v>
      </c>
      <c r="E46" s="6">
        <v>4278</v>
      </c>
      <c r="F46" s="6">
        <v>92.2</v>
      </c>
      <c r="G46" s="6">
        <v>4755.3999999999996</v>
      </c>
      <c r="H46" s="6">
        <v>77.2</v>
      </c>
      <c r="I46" s="6">
        <v>7.4</v>
      </c>
      <c r="J46" s="6">
        <v>20.5</v>
      </c>
      <c r="K46" s="6">
        <v>17.29</v>
      </c>
      <c r="M46" s="11">
        <f t="shared" si="3"/>
        <v>940</v>
      </c>
      <c r="N46" s="11">
        <f>RevOutput!$B$17+(RevOutput!$B$18*RevDataClean!C46+(RevOutput!$B$19*RevDataClean!D46)+(RevOutput!$B$20*RevDataClean!E46)+(RevOutput!$B$21*RevDataClean!F46)+(RevOutput!$B$22*RevDataClean!G46)+(RevOutput!$B$23*RevDataClean!H46)+(RevOutput!$B$24*RevDataClean!I46)+(RevOutput!$B$25*RevDataClean!J46)+(RevOutput!$B$26*RevDataClean!K46))</f>
        <v>982.32848424945087</v>
      </c>
      <c r="O46" s="12">
        <f t="shared" si="4"/>
        <v>-42.328484249450867</v>
      </c>
      <c r="P46" s="11">
        <f t="shared" si="2"/>
        <v>42.328484249450867</v>
      </c>
    </row>
    <row r="47" spans="1:16" x14ac:dyDescent="0.25">
      <c r="A47" s="7">
        <v>29830</v>
      </c>
      <c r="B47" s="6">
        <v>911</v>
      </c>
      <c r="C47" s="6">
        <v>108294</v>
      </c>
      <c r="D47" s="6">
        <v>230412</v>
      </c>
      <c r="E47" s="6">
        <v>4254</v>
      </c>
      <c r="F47" s="6">
        <v>93.1</v>
      </c>
      <c r="G47" s="6">
        <v>4750.3</v>
      </c>
      <c r="H47" s="6">
        <v>73.099999999999994</v>
      </c>
      <c r="I47" s="6">
        <v>7.6</v>
      </c>
      <c r="J47" s="6">
        <v>20.079999999999998</v>
      </c>
      <c r="K47" s="6">
        <v>18.16</v>
      </c>
      <c r="M47" s="11">
        <f t="shared" si="3"/>
        <v>911</v>
      </c>
      <c r="N47" s="11">
        <f>RevOutput!$B$17+(RevOutput!$B$18*RevDataClean!C47+(RevOutput!$B$19*RevDataClean!D47)+(RevOutput!$B$20*RevDataClean!E47)+(RevOutput!$B$21*RevDataClean!F47)+(RevOutput!$B$22*RevDataClean!G47)+(RevOutput!$B$23*RevDataClean!H47)+(RevOutput!$B$24*RevDataClean!I47)+(RevOutput!$B$25*RevDataClean!J47)+(RevOutput!$B$26*RevDataClean!K47))</f>
        <v>965.61331570995753</v>
      </c>
      <c r="O47" s="12">
        <f t="shared" si="4"/>
        <v>-54.613315709957533</v>
      </c>
      <c r="P47" s="11">
        <f t="shared" si="2"/>
        <v>54.613315709957533</v>
      </c>
    </row>
    <row r="48" spans="1:16" x14ac:dyDescent="0.25">
      <c r="A48" s="7">
        <v>29860</v>
      </c>
      <c r="B48" s="6">
        <v>873</v>
      </c>
      <c r="C48" s="6">
        <v>109024</v>
      </c>
      <c r="D48" s="6">
        <v>230641</v>
      </c>
      <c r="E48" s="6">
        <v>4238</v>
      </c>
      <c r="F48" s="6">
        <v>93.4</v>
      </c>
      <c r="G48" s="6">
        <v>4760.3</v>
      </c>
      <c r="H48" s="6">
        <v>70.3</v>
      </c>
      <c r="I48" s="6">
        <v>7.9</v>
      </c>
      <c r="J48" s="6">
        <v>18.45</v>
      </c>
      <c r="K48" s="6">
        <v>18.45</v>
      </c>
      <c r="M48" s="11">
        <f t="shared" si="3"/>
        <v>873</v>
      </c>
      <c r="N48" s="11">
        <f>RevOutput!$B$17+(RevOutput!$B$18*RevDataClean!C48+(RevOutput!$B$19*RevDataClean!D48)+(RevOutput!$B$20*RevDataClean!E48)+(RevOutput!$B$21*RevDataClean!F48)+(RevOutput!$B$22*RevDataClean!G48)+(RevOutput!$B$23*RevDataClean!H48)+(RevOutput!$B$24*RevDataClean!I48)+(RevOutput!$B$25*RevDataClean!J48)+(RevOutput!$B$26*RevDataClean!K48))</f>
        <v>923.57541786179263</v>
      </c>
      <c r="O48" s="12">
        <f t="shared" si="4"/>
        <v>-50.57541786179263</v>
      </c>
      <c r="P48" s="11">
        <f t="shared" si="2"/>
        <v>50.57541786179263</v>
      </c>
    </row>
    <row r="49" spans="1:16" x14ac:dyDescent="0.25">
      <c r="A49" s="7">
        <v>29891</v>
      </c>
      <c r="B49" s="6">
        <v>837</v>
      </c>
      <c r="C49" s="6">
        <v>109236</v>
      </c>
      <c r="D49" s="6">
        <v>230822</v>
      </c>
      <c r="E49" s="6">
        <v>4209</v>
      </c>
      <c r="F49" s="6">
        <v>93.8</v>
      </c>
      <c r="G49" s="6">
        <v>4762</v>
      </c>
      <c r="H49" s="6">
        <v>62.5</v>
      </c>
      <c r="I49" s="6">
        <v>8.3000000000000007</v>
      </c>
      <c r="J49" s="6">
        <v>16.84</v>
      </c>
      <c r="K49" s="6">
        <v>17.829999999999998</v>
      </c>
      <c r="M49" s="11">
        <f t="shared" si="3"/>
        <v>837</v>
      </c>
      <c r="N49" s="11">
        <f>RevOutput!$B$17+(RevOutput!$B$18*RevDataClean!C49+(RevOutput!$B$19*RevDataClean!D49)+(RevOutput!$B$20*RevDataClean!E49)+(RevOutput!$B$21*RevDataClean!F49)+(RevOutput!$B$22*RevDataClean!G49)+(RevOutput!$B$23*RevDataClean!H49)+(RevOutput!$B$24*RevDataClean!I49)+(RevOutput!$B$25*RevDataClean!J49)+(RevOutput!$B$26*RevDataClean!K49))</f>
        <v>921.5750589643103</v>
      </c>
      <c r="O49" s="12">
        <f t="shared" si="4"/>
        <v>-84.575058964310301</v>
      </c>
      <c r="P49" s="11">
        <f t="shared" si="2"/>
        <v>84.575058964310301</v>
      </c>
    </row>
    <row r="50" spans="1:16" x14ac:dyDescent="0.25">
      <c r="A50" s="7">
        <v>29921</v>
      </c>
      <c r="B50" s="6">
        <v>910</v>
      </c>
      <c r="C50" s="6">
        <v>108912</v>
      </c>
      <c r="D50" s="6">
        <v>230989</v>
      </c>
      <c r="E50" s="6">
        <v>4177</v>
      </c>
      <c r="F50" s="6">
        <v>94.1</v>
      </c>
      <c r="G50" s="6">
        <v>4755.3</v>
      </c>
      <c r="H50" s="6">
        <v>64.3</v>
      </c>
      <c r="I50" s="6">
        <v>8.5</v>
      </c>
      <c r="J50" s="6">
        <v>15.75</v>
      </c>
      <c r="K50" s="6">
        <v>16.920000000000002</v>
      </c>
      <c r="M50" s="11">
        <f t="shared" si="3"/>
        <v>910</v>
      </c>
      <c r="N50" s="11">
        <f>RevOutput!$B$17+(RevOutput!$B$18*RevDataClean!C50+(RevOutput!$B$19*RevDataClean!D50)+(RevOutput!$B$20*RevDataClean!E50)+(RevOutput!$B$21*RevDataClean!F50)+(RevOutput!$B$22*RevDataClean!G50)+(RevOutput!$B$23*RevDataClean!H50)+(RevOutput!$B$24*RevDataClean!I50)+(RevOutput!$B$25*RevDataClean!J50)+(RevOutput!$B$26*RevDataClean!K50))</f>
        <v>1081.1586136852684</v>
      </c>
      <c r="O50" s="12">
        <f t="shared" si="4"/>
        <v>-171.15861368526839</v>
      </c>
      <c r="P50" s="11">
        <f t="shared" si="2"/>
        <v>171.15861368526839</v>
      </c>
    </row>
    <row r="51" spans="1:16" x14ac:dyDescent="0.25">
      <c r="A51" s="7">
        <v>29952</v>
      </c>
      <c r="B51" s="6">
        <v>843</v>
      </c>
      <c r="C51" s="6">
        <v>109089</v>
      </c>
      <c r="D51" s="6">
        <v>231157</v>
      </c>
      <c r="E51" s="6">
        <v>4069</v>
      </c>
      <c r="F51" s="6">
        <v>94.4</v>
      </c>
      <c r="G51" s="6">
        <v>4757.2</v>
      </c>
      <c r="H51" s="6">
        <v>71</v>
      </c>
      <c r="I51" s="6">
        <v>8.6</v>
      </c>
      <c r="J51" s="6">
        <v>15.75</v>
      </c>
      <c r="K51" s="6">
        <v>17.399999999999999</v>
      </c>
      <c r="M51" s="11">
        <f t="shared" si="3"/>
        <v>843</v>
      </c>
      <c r="N51" s="11">
        <f>RevOutput!$B$17+(RevOutput!$B$18*RevDataClean!C51+(RevOutput!$B$19*RevDataClean!D51)+(RevOutput!$B$20*RevDataClean!E51)+(RevOutput!$B$21*RevDataClean!F51)+(RevOutput!$B$22*RevDataClean!G51)+(RevOutput!$B$23*RevDataClean!H51)+(RevOutput!$B$24*RevDataClean!I51)+(RevOutput!$B$25*RevDataClean!J51)+(RevOutput!$B$26*RevDataClean!K51))</f>
        <v>1056.415696285248</v>
      </c>
      <c r="O51" s="12">
        <f t="shared" si="4"/>
        <v>-213.41569628524803</v>
      </c>
      <c r="P51" s="11">
        <f t="shared" si="2"/>
        <v>213.41569628524803</v>
      </c>
    </row>
    <row r="52" spans="1:16" x14ac:dyDescent="0.25">
      <c r="A52" s="7">
        <v>29983</v>
      </c>
      <c r="B52" s="6">
        <v>866</v>
      </c>
      <c r="C52" s="6">
        <v>109467</v>
      </c>
      <c r="D52" s="6">
        <v>231313</v>
      </c>
      <c r="E52" s="6">
        <v>4131</v>
      </c>
      <c r="F52" s="6">
        <v>94.7</v>
      </c>
      <c r="G52" s="6">
        <v>4769.5</v>
      </c>
      <c r="H52" s="6">
        <v>66.5</v>
      </c>
      <c r="I52" s="6">
        <v>8.9</v>
      </c>
      <c r="J52" s="6">
        <v>16.559999999999999</v>
      </c>
      <c r="K52" s="6">
        <v>17.600000000000001</v>
      </c>
      <c r="M52" s="11">
        <f t="shared" si="3"/>
        <v>866</v>
      </c>
      <c r="N52" s="11">
        <f>RevOutput!$B$17+(RevOutput!$B$18*RevDataClean!C52+(RevOutput!$B$19*RevDataClean!D52)+(RevOutput!$B$20*RevDataClean!E52)+(RevOutput!$B$21*RevDataClean!F52)+(RevOutput!$B$22*RevDataClean!G52)+(RevOutput!$B$23*RevDataClean!H52)+(RevOutput!$B$24*RevDataClean!I52)+(RevOutput!$B$25*RevDataClean!J52)+(RevOutput!$B$26*RevDataClean!K52))</f>
        <v>988.96257280713689</v>
      </c>
      <c r="O52" s="12">
        <f t="shared" si="4"/>
        <v>-122.96257280713689</v>
      </c>
      <c r="P52" s="11">
        <f t="shared" si="2"/>
        <v>122.96257280713689</v>
      </c>
    </row>
    <row r="53" spans="1:16" x14ac:dyDescent="0.25">
      <c r="A53" s="7">
        <v>30011</v>
      </c>
      <c r="B53" s="6">
        <v>931</v>
      </c>
      <c r="C53" s="6">
        <v>109567</v>
      </c>
      <c r="D53" s="6">
        <v>231470</v>
      </c>
      <c r="E53" s="6">
        <v>4108</v>
      </c>
      <c r="F53" s="6">
        <v>94.7</v>
      </c>
      <c r="G53" s="6">
        <v>4768.2</v>
      </c>
      <c r="H53" s="6">
        <v>62</v>
      </c>
      <c r="I53" s="6">
        <v>9</v>
      </c>
      <c r="J53" s="6">
        <v>16.5</v>
      </c>
      <c r="K53" s="6">
        <v>17.16</v>
      </c>
      <c r="M53" s="11">
        <f t="shared" si="3"/>
        <v>931</v>
      </c>
      <c r="N53" s="11">
        <f>RevOutput!$B$17+(RevOutput!$B$18*RevDataClean!C53+(RevOutput!$B$19*RevDataClean!D53)+(RevOutput!$B$20*RevDataClean!E53)+(RevOutput!$B$21*RevDataClean!F53)+(RevOutput!$B$22*RevDataClean!G53)+(RevOutput!$B$23*RevDataClean!H53)+(RevOutput!$B$24*RevDataClean!I53)+(RevOutput!$B$25*RevDataClean!J53)+(RevOutput!$B$26*RevDataClean!K53))</f>
        <v>939.31225926910611</v>
      </c>
      <c r="O53" s="12">
        <f t="shared" si="4"/>
        <v>-8.3122592691061072</v>
      </c>
      <c r="P53" s="11">
        <f t="shared" si="2"/>
        <v>8.3122592691061072</v>
      </c>
    </row>
    <row r="54" spans="1:16" x14ac:dyDescent="0.25">
      <c r="A54" s="7">
        <v>30042</v>
      </c>
      <c r="B54" s="6">
        <v>917</v>
      </c>
      <c r="C54" s="6">
        <v>109820</v>
      </c>
      <c r="D54" s="6">
        <v>231645</v>
      </c>
      <c r="E54" s="6">
        <v>4083</v>
      </c>
      <c r="F54" s="6">
        <v>95</v>
      </c>
      <c r="G54" s="6">
        <v>4815</v>
      </c>
      <c r="H54" s="6">
        <v>65.5</v>
      </c>
      <c r="I54" s="6">
        <v>9.3000000000000007</v>
      </c>
      <c r="J54" s="6">
        <v>16.5</v>
      </c>
      <c r="K54" s="6">
        <v>16.89</v>
      </c>
      <c r="M54" s="11">
        <f t="shared" si="3"/>
        <v>917</v>
      </c>
      <c r="N54" s="11">
        <f>RevOutput!$B$17+(RevOutput!$B$18*RevDataClean!C54+(RevOutput!$B$19*RevDataClean!D54)+(RevOutput!$B$20*RevDataClean!E54)+(RevOutput!$B$21*RevDataClean!F54)+(RevOutput!$B$22*RevDataClean!G54)+(RevOutput!$B$23*RevDataClean!H54)+(RevOutput!$B$24*RevDataClean!I54)+(RevOutput!$B$25*RevDataClean!J54)+(RevOutput!$B$26*RevDataClean!K54))</f>
        <v>975.42607478899708</v>
      </c>
      <c r="O54" s="12">
        <f t="shared" si="4"/>
        <v>-58.426074788997084</v>
      </c>
      <c r="P54" s="11">
        <f t="shared" si="2"/>
        <v>58.426074788997084</v>
      </c>
    </row>
    <row r="55" spans="1:16" x14ac:dyDescent="0.25">
      <c r="A55" s="7">
        <v>30072</v>
      </c>
      <c r="B55" s="6">
        <v>1025</v>
      </c>
      <c r="C55" s="6">
        <v>110451</v>
      </c>
      <c r="D55" s="6">
        <v>231809</v>
      </c>
      <c r="E55" s="6">
        <v>4092</v>
      </c>
      <c r="F55" s="6">
        <v>95.9</v>
      </c>
      <c r="G55" s="6">
        <v>4794.7</v>
      </c>
      <c r="H55" s="6">
        <v>67.5</v>
      </c>
      <c r="I55" s="6">
        <v>9.4</v>
      </c>
      <c r="J55" s="6">
        <v>16.5</v>
      </c>
      <c r="K55" s="6">
        <v>16.68</v>
      </c>
      <c r="M55" s="11">
        <f t="shared" si="3"/>
        <v>1025</v>
      </c>
      <c r="N55" s="11">
        <f>RevOutput!$B$17+(RevOutput!$B$18*RevDataClean!C55+(RevOutput!$B$19*RevDataClean!D55)+(RevOutput!$B$20*RevDataClean!E55)+(RevOutput!$B$21*RevDataClean!F55)+(RevOutput!$B$22*RevDataClean!G55)+(RevOutput!$B$23*RevDataClean!H55)+(RevOutput!$B$24*RevDataClean!I55)+(RevOutput!$B$25*RevDataClean!J55)+(RevOutput!$B$26*RevDataClean!K55))</f>
        <v>980.66300719955007</v>
      </c>
      <c r="O55" s="12">
        <f t="shared" si="4"/>
        <v>44.336992800449934</v>
      </c>
      <c r="P55" s="11">
        <f t="shared" si="2"/>
        <v>44.336992800449934</v>
      </c>
    </row>
    <row r="56" spans="1:16" x14ac:dyDescent="0.25">
      <c r="A56" s="7">
        <v>30103</v>
      </c>
      <c r="B56" s="6">
        <v>902</v>
      </c>
      <c r="C56" s="6">
        <v>110081</v>
      </c>
      <c r="D56" s="6">
        <v>231992</v>
      </c>
      <c r="E56" s="6">
        <v>4030</v>
      </c>
      <c r="F56" s="6">
        <v>97</v>
      </c>
      <c r="G56" s="6">
        <v>4767.7</v>
      </c>
      <c r="H56" s="6">
        <v>65.7</v>
      </c>
      <c r="I56" s="6">
        <v>9.6</v>
      </c>
      <c r="J56" s="6">
        <v>16.5</v>
      </c>
      <c r="K56" s="6">
        <v>16.7</v>
      </c>
      <c r="M56" s="11">
        <f t="shared" si="3"/>
        <v>902</v>
      </c>
      <c r="N56" s="11">
        <f>RevOutput!$B$17+(RevOutput!$B$18*RevDataClean!C56+(RevOutput!$B$19*RevDataClean!D56)+(RevOutput!$B$20*RevDataClean!E56)+(RevOutput!$B$21*RevDataClean!F56)+(RevOutput!$B$22*RevDataClean!G56)+(RevOutput!$B$23*RevDataClean!H56)+(RevOutput!$B$24*RevDataClean!I56)+(RevOutput!$B$25*RevDataClean!J56)+(RevOutput!$B$26*RevDataClean!K56))</f>
        <v>992.41395497528674</v>
      </c>
      <c r="O56" s="12">
        <f t="shared" si="4"/>
        <v>-90.413954975286742</v>
      </c>
      <c r="P56" s="11">
        <f t="shared" si="2"/>
        <v>90.413954975286742</v>
      </c>
    </row>
    <row r="57" spans="1:16" x14ac:dyDescent="0.25">
      <c r="A57" s="7">
        <v>30133</v>
      </c>
      <c r="B57" s="6">
        <v>1166</v>
      </c>
      <c r="C57" s="6">
        <v>110342</v>
      </c>
      <c r="D57" s="6">
        <v>232188</v>
      </c>
      <c r="E57" s="6">
        <v>4001</v>
      </c>
      <c r="F57" s="6">
        <v>97.5</v>
      </c>
      <c r="G57" s="6">
        <v>4815.8999999999996</v>
      </c>
      <c r="H57" s="6">
        <v>65.400000000000006</v>
      </c>
      <c r="I57" s="6">
        <v>9.8000000000000007</v>
      </c>
      <c r="J57" s="6">
        <v>16.260000000000002</v>
      </c>
      <c r="K57" s="6">
        <v>16.82</v>
      </c>
      <c r="M57" s="11">
        <f t="shared" si="3"/>
        <v>1166</v>
      </c>
      <c r="N57" s="11">
        <f>RevOutput!$B$17+(RevOutput!$B$18*RevDataClean!C57+(RevOutput!$B$19*RevDataClean!D57)+(RevOutput!$B$20*RevDataClean!E57)+(RevOutput!$B$21*RevDataClean!F57)+(RevOutput!$B$22*RevDataClean!G57)+(RevOutput!$B$23*RevDataClean!H57)+(RevOutput!$B$24*RevDataClean!I57)+(RevOutput!$B$25*RevDataClean!J57)+(RevOutput!$B$26*RevDataClean!K57))</f>
        <v>957.02394636210283</v>
      </c>
      <c r="O57" s="12">
        <f t="shared" si="4"/>
        <v>208.97605363789717</v>
      </c>
      <c r="P57" s="11">
        <f t="shared" si="2"/>
        <v>208.97605363789717</v>
      </c>
    </row>
    <row r="58" spans="1:16" x14ac:dyDescent="0.25">
      <c r="A58" s="7">
        <v>30164</v>
      </c>
      <c r="B58" s="6">
        <v>1046</v>
      </c>
      <c r="C58" s="6">
        <v>110514</v>
      </c>
      <c r="D58" s="6">
        <v>232392</v>
      </c>
      <c r="E58" s="6">
        <v>3977</v>
      </c>
      <c r="F58" s="6">
        <v>97.7</v>
      </c>
      <c r="G58" s="6">
        <v>4819.3</v>
      </c>
      <c r="H58" s="6">
        <v>65.400000000000006</v>
      </c>
      <c r="I58" s="6">
        <v>9.8000000000000007</v>
      </c>
      <c r="J58" s="6">
        <v>14.39</v>
      </c>
      <c r="K58" s="6">
        <v>16.27</v>
      </c>
      <c r="M58" s="11">
        <f t="shared" si="3"/>
        <v>1046</v>
      </c>
      <c r="N58" s="11">
        <f>RevOutput!$B$17+(RevOutput!$B$18*RevDataClean!C58+(RevOutput!$B$19*RevDataClean!D58)+(RevOutput!$B$20*RevDataClean!E58)+(RevOutput!$B$21*RevDataClean!F58)+(RevOutput!$B$22*RevDataClean!G58)+(RevOutput!$B$23*RevDataClean!H58)+(RevOutput!$B$24*RevDataClean!I58)+(RevOutput!$B$25*RevDataClean!J58)+(RevOutput!$B$26*RevDataClean!K58))</f>
        <v>1037.0551085385405</v>
      </c>
      <c r="O58" s="12">
        <f t="shared" si="4"/>
        <v>8.9448914614595196</v>
      </c>
      <c r="P58" s="11">
        <f t="shared" si="2"/>
        <v>8.9448914614595196</v>
      </c>
    </row>
    <row r="59" spans="1:16" x14ac:dyDescent="0.25">
      <c r="A59" s="7">
        <v>30195</v>
      </c>
      <c r="B59" s="6">
        <v>1144</v>
      </c>
      <c r="C59" s="6">
        <v>110721</v>
      </c>
      <c r="D59" s="6">
        <v>232599</v>
      </c>
      <c r="E59" s="6">
        <v>3962</v>
      </c>
      <c r="F59" s="6">
        <v>97.7</v>
      </c>
      <c r="G59" s="6">
        <v>4818.8999999999996</v>
      </c>
      <c r="H59" s="6">
        <v>69.3</v>
      </c>
      <c r="I59" s="6">
        <v>10.1</v>
      </c>
      <c r="J59" s="6">
        <v>13.5</v>
      </c>
      <c r="K59" s="6">
        <v>15.43</v>
      </c>
      <c r="M59" s="11">
        <f t="shared" si="3"/>
        <v>1144</v>
      </c>
      <c r="N59" s="11">
        <f>RevOutput!$B$17+(RevOutput!$B$18*RevDataClean!C59+(RevOutput!$B$19*RevDataClean!D59)+(RevOutput!$B$20*RevDataClean!E59)+(RevOutput!$B$21*RevDataClean!F59)+(RevOutput!$B$22*RevDataClean!G59)+(RevOutput!$B$23*RevDataClean!H59)+(RevOutput!$B$24*RevDataClean!I59)+(RevOutput!$B$25*RevDataClean!J59)+(RevOutput!$B$26*RevDataClean!K59))</f>
        <v>1170.724861352056</v>
      </c>
      <c r="O59" s="12">
        <f t="shared" si="4"/>
        <v>-26.724861352055996</v>
      </c>
      <c r="P59" s="11">
        <f t="shared" si="2"/>
        <v>26.724861352055996</v>
      </c>
    </row>
    <row r="60" spans="1:16" x14ac:dyDescent="0.25">
      <c r="A60" s="7">
        <v>30225</v>
      </c>
      <c r="B60" s="6">
        <v>1173</v>
      </c>
      <c r="C60" s="6">
        <v>110744</v>
      </c>
      <c r="D60" s="6">
        <v>232816</v>
      </c>
      <c r="E60" s="6">
        <v>3940</v>
      </c>
      <c r="F60" s="6">
        <v>98.1</v>
      </c>
      <c r="G60" s="6">
        <v>4818.7</v>
      </c>
      <c r="H60" s="6">
        <v>73.400000000000006</v>
      </c>
      <c r="I60" s="6">
        <v>10.4</v>
      </c>
      <c r="J60" s="6">
        <v>12.52</v>
      </c>
      <c r="K60" s="6">
        <v>14.61</v>
      </c>
      <c r="M60" s="11">
        <f t="shared" si="3"/>
        <v>1173</v>
      </c>
      <c r="N60" s="11">
        <f>RevOutput!$B$17+(RevOutput!$B$18*RevDataClean!C60+(RevOutput!$B$19*RevDataClean!D60)+(RevOutput!$B$20*RevDataClean!E60)+(RevOutput!$B$21*RevDataClean!F60)+(RevOutput!$B$22*RevDataClean!G60)+(RevOutput!$B$23*RevDataClean!H60)+(RevOutput!$B$24*RevDataClean!I60)+(RevOutput!$B$25*RevDataClean!J60)+(RevOutput!$B$26*RevDataClean!K60))</f>
        <v>1330.3971669708271</v>
      </c>
      <c r="O60" s="12">
        <f t="shared" si="4"/>
        <v>-157.39716697082713</v>
      </c>
      <c r="P60" s="11">
        <f t="shared" si="2"/>
        <v>157.39716697082713</v>
      </c>
    </row>
    <row r="61" spans="1:16" x14ac:dyDescent="0.25">
      <c r="A61" s="7">
        <v>30256</v>
      </c>
      <c r="B61" s="6">
        <v>1372</v>
      </c>
      <c r="C61" s="6">
        <v>111050</v>
      </c>
      <c r="D61" s="6">
        <v>232993</v>
      </c>
      <c r="E61" s="6">
        <v>3947</v>
      </c>
      <c r="F61" s="6">
        <v>98</v>
      </c>
      <c r="G61" s="6">
        <v>4838.2</v>
      </c>
      <c r="H61" s="6">
        <v>72.099999999999994</v>
      </c>
      <c r="I61" s="6">
        <v>10.8</v>
      </c>
      <c r="J61" s="6">
        <v>11.85</v>
      </c>
      <c r="K61" s="6">
        <v>13.83</v>
      </c>
      <c r="M61" s="11">
        <f t="shared" si="3"/>
        <v>1372</v>
      </c>
      <c r="N61" s="11">
        <f>RevOutput!$B$17+(RevOutput!$B$18*RevDataClean!C61+(RevOutput!$B$19*RevDataClean!D61)+(RevOutput!$B$20*RevDataClean!E61)+(RevOutput!$B$21*RevDataClean!F61)+(RevOutput!$B$22*RevDataClean!G61)+(RevOutput!$B$23*RevDataClean!H61)+(RevOutput!$B$24*RevDataClean!I61)+(RevOutput!$B$25*RevDataClean!J61)+(RevOutput!$B$26*RevDataClean!K61))</f>
        <v>1389.5690897355275</v>
      </c>
      <c r="O61" s="12">
        <f t="shared" si="4"/>
        <v>-17.569089735527541</v>
      </c>
      <c r="P61" s="11">
        <f t="shared" si="2"/>
        <v>17.569089735527541</v>
      </c>
    </row>
    <row r="62" spans="1:16" x14ac:dyDescent="0.25">
      <c r="A62" s="7">
        <v>30286</v>
      </c>
      <c r="B62" s="6">
        <v>1303</v>
      </c>
      <c r="C62" s="6">
        <v>111083</v>
      </c>
      <c r="D62" s="6">
        <v>233160</v>
      </c>
      <c r="E62" s="6">
        <v>3948</v>
      </c>
      <c r="F62" s="6">
        <v>97.7</v>
      </c>
      <c r="G62" s="6">
        <v>4862.3999999999996</v>
      </c>
      <c r="H62" s="6">
        <v>71.900000000000006</v>
      </c>
      <c r="I62" s="6">
        <v>10.8</v>
      </c>
      <c r="J62" s="6">
        <v>11.5</v>
      </c>
      <c r="K62" s="6">
        <v>13.62</v>
      </c>
      <c r="M62" s="11">
        <f t="shared" si="3"/>
        <v>1303</v>
      </c>
      <c r="N62" s="11">
        <f>RevOutput!$B$17+(RevOutput!$B$18*RevDataClean!C62+(RevOutput!$B$19*RevDataClean!D62)+(RevOutput!$B$20*RevDataClean!E62)+(RevOutput!$B$21*RevDataClean!F62)+(RevOutput!$B$22*RevDataClean!G62)+(RevOutput!$B$23*RevDataClean!H62)+(RevOutput!$B$24*RevDataClean!I62)+(RevOutput!$B$25*RevDataClean!J62)+(RevOutput!$B$26*RevDataClean!K62))</f>
        <v>1404.7447522775619</v>
      </c>
      <c r="O62" s="12">
        <f t="shared" si="4"/>
        <v>-101.74475227756193</v>
      </c>
      <c r="P62" s="11">
        <f t="shared" si="2"/>
        <v>101.74475227756193</v>
      </c>
    </row>
    <row r="63" spans="1:16" x14ac:dyDescent="0.25">
      <c r="A63" s="7">
        <v>30317</v>
      </c>
      <c r="B63" s="6">
        <v>1586</v>
      </c>
      <c r="C63" s="6">
        <v>110695</v>
      </c>
      <c r="D63" s="6">
        <v>233322</v>
      </c>
      <c r="E63" s="6">
        <v>4021</v>
      </c>
      <c r="F63" s="6">
        <v>97.9</v>
      </c>
      <c r="G63" s="6">
        <v>4872.3999999999996</v>
      </c>
      <c r="H63" s="6">
        <v>70.400000000000006</v>
      </c>
      <c r="I63" s="6">
        <v>10.4</v>
      </c>
      <c r="J63" s="6">
        <v>11.16</v>
      </c>
      <c r="K63" s="6">
        <v>13.25</v>
      </c>
      <c r="M63" s="11">
        <f t="shared" si="3"/>
        <v>1586</v>
      </c>
      <c r="N63" s="11">
        <f>RevOutput!$B$17+(RevOutput!$B$18*RevDataClean!C63+(RevOutput!$B$19*RevDataClean!D63)+(RevOutput!$B$20*RevDataClean!E63)+(RevOutput!$B$21*RevDataClean!F63)+(RevOutput!$B$22*RevDataClean!G63)+(RevOutput!$B$23*RevDataClean!H63)+(RevOutput!$B$24*RevDataClean!I63)+(RevOutput!$B$25*RevDataClean!J63)+(RevOutput!$B$26*RevDataClean!K63))</f>
        <v>1489.4193147871945</v>
      </c>
      <c r="O63" s="12">
        <f t="shared" si="4"/>
        <v>96.58068521280552</v>
      </c>
      <c r="P63" s="11">
        <f t="shared" si="2"/>
        <v>96.58068521280552</v>
      </c>
    </row>
    <row r="64" spans="1:16" x14ac:dyDescent="0.25">
      <c r="A64" s="7">
        <v>30348</v>
      </c>
      <c r="B64" s="6">
        <v>1699</v>
      </c>
      <c r="C64" s="6">
        <v>110634</v>
      </c>
      <c r="D64" s="6">
        <v>233473</v>
      </c>
      <c r="E64" s="6">
        <v>3964</v>
      </c>
      <c r="F64" s="6">
        <v>98</v>
      </c>
      <c r="G64" s="6">
        <v>4874.3</v>
      </c>
      <c r="H64" s="6">
        <v>74.599999999999994</v>
      </c>
      <c r="I64" s="6">
        <v>10.4</v>
      </c>
      <c r="J64" s="6">
        <v>10.98</v>
      </c>
      <c r="K64" s="6">
        <v>13.04</v>
      </c>
      <c r="M64" s="11">
        <f t="shared" si="3"/>
        <v>1699</v>
      </c>
      <c r="N64" s="11">
        <f>RevOutput!$B$17+(RevOutput!$B$18*RevDataClean!C64+(RevOutput!$B$19*RevDataClean!D64)+(RevOutput!$B$20*RevDataClean!E64)+(RevOutput!$B$21*RevDataClean!F64)+(RevOutput!$B$22*RevDataClean!G64)+(RevOutput!$B$23*RevDataClean!H64)+(RevOutput!$B$24*RevDataClean!I64)+(RevOutput!$B$25*RevDataClean!J64)+(RevOutput!$B$26*RevDataClean!K64))</f>
        <v>1531.2767140224171</v>
      </c>
      <c r="O64" s="12">
        <f t="shared" si="4"/>
        <v>167.72328597758292</v>
      </c>
      <c r="P64" s="11">
        <f t="shared" si="2"/>
        <v>167.72328597758292</v>
      </c>
    </row>
    <row r="65" spans="1:16" x14ac:dyDescent="0.25">
      <c r="A65" s="7">
        <v>30376</v>
      </c>
      <c r="B65" s="6">
        <v>1606</v>
      </c>
      <c r="C65" s="6">
        <v>110587</v>
      </c>
      <c r="D65" s="6">
        <v>233613</v>
      </c>
      <c r="E65" s="6">
        <v>3942</v>
      </c>
      <c r="F65" s="6">
        <v>98.1</v>
      </c>
      <c r="G65" s="6">
        <v>4897.3</v>
      </c>
      <c r="H65" s="6">
        <v>80.8</v>
      </c>
      <c r="I65" s="6">
        <v>10.3</v>
      </c>
      <c r="J65" s="6">
        <v>10.5</v>
      </c>
      <c r="K65" s="6">
        <v>12.8</v>
      </c>
      <c r="M65" s="11">
        <f t="shared" si="3"/>
        <v>1606</v>
      </c>
      <c r="N65" s="11">
        <f>RevOutput!$B$17+(RevOutput!$B$18*RevDataClean!C65+(RevOutput!$B$19*RevDataClean!D65)+(RevOutput!$B$20*RevDataClean!E65)+(RevOutput!$B$21*RevDataClean!F65)+(RevOutput!$B$22*RevDataClean!G65)+(RevOutput!$B$23*RevDataClean!H65)+(RevOutput!$B$24*RevDataClean!I65)+(RevOutput!$B$25*RevDataClean!J65)+(RevOutput!$B$26*RevDataClean!K65))</f>
        <v>1625.7860878718652</v>
      </c>
      <c r="O65" s="12">
        <f t="shared" si="4"/>
        <v>-19.78608787186522</v>
      </c>
      <c r="P65" s="11">
        <f t="shared" si="2"/>
        <v>19.78608787186522</v>
      </c>
    </row>
    <row r="66" spans="1:16" x14ac:dyDescent="0.25">
      <c r="A66" s="7">
        <v>30407</v>
      </c>
      <c r="B66" s="6">
        <v>1472</v>
      </c>
      <c r="C66" s="6">
        <v>110828</v>
      </c>
      <c r="D66" s="6">
        <v>233781</v>
      </c>
      <c r="E66" s="6">
        <v>3948</v>
      </c>
      <c r="F66" s="6">
        <v>98.8</v>
      </c>
      <c r="G66" s="6">
        <v>4906.1000000000004</v>
      </c>
      <c r="H66" s="6">
        <v>89.1</v>
      </c>
      <c r="I66" s="6">
        <v>10.199999999999999</v>
      </c>
      <c r="J66" s="6">
        <v>10.5</v>
      </c>
      <c r="K66" s="6">
        <v>12.78</v>
      </c>
      <c r="M66" s="11">
        <f t="shared" si="3"/>
        <v>1472</v>
      </c>
      <c r="N66" s="11">
        <f>RevOutput!$B$17+(RevOutput!$B$18*RevDataClean!C66+(RevOutput!$B$19*RevDataClean!D66)+(RevOutput!$B$20*RevDataClean!E66)+(RevOutput!$B$21*RevDataClean!F66)+(RevOutput!$B$22*RevDataClean!G66)+(RevOutput!$B$23*RevDataClean!H66)+(RevOutput!$B$24*RevDataClean!I66)+(RevOutput!$B$25*RevDataClean!J66)+(RevOutput!$B$26*RevDataClean!K66))</f>
        <v>1718.0576275482476</v>
      </c>
      <c r="O66" s="12">
        <f t="shared" si="4"/>
        <v>-246.05762754824764</v>
      </c>
      <c r="P66" s="11">
        <f t="shared" si="2"/>
        <v>246.05762754824764</v>
      </c>
    </row>
    <row r="67" spans="1:16" x14ac:dyDescent="0.25">
      <c r="A67" s="7">
        <v>30437</v>
      </c>
      <c r="B67" s="6">
        <v>1776</v>
      </c>
      <c r="C67" s="6">
        <v>110796</v>
      </c>
      <c r="D67" s="6">
        <v>233922</v>
      </c>
      <c r="E67" s="6">
        <v>3960</v>
      </c>
      <c r="F67" s="6">
        <v>99.2</v>
      </c>
      <c r="G67" s="6">
        <v>4922.7</v>
      </c>
      <c r="H67" s="6">
        <v>93.3</v>
      </c>
      <c r="I67" s="6">
        <v>10.1</v>
      </c>
      <c r="J67" s="6">
        <v>10.5</v>
      </c>
      <c r="K67" s="6">
        <v>12.63</v>
      </c>
      <c r="M67" s="11">
        <f t="shared" si="3"/>
        <v>1776</v>
      </c>
      <c r="N67" s="11">
        <f>RevOutput!$B$17+(RevOutput!$B$18*RevDataClean!C67+(RevOutput!$B$19*RevDataClean!D67)+(RevOutput!$B$20*RevDataClean!E67)+(RevOutput!$B$21*RevDataClean!F67)+(RevOutput!$B$22*RevDataClean!G67)+(RevOutput!$B$23*RevDataClean!H67)+(RevOutput!$B$24*RevDataClean!I67)+(RevOutput!$B$25*RevDataClean!J67)+(RevOutput!$B$26*RevDataClean!K67))</f>
        <v>1791.0832570404364</v>
      </c>
      <c r="O67" s="12">
        <f t="shared" si="4"/>
        <v>-15.083257040436365</v>
      </c>
      <c r="P67" s="11">
        <f t="shared" si="2"/>
        <v>15.083257040436365</v>
      </c>
    </row>
    <row r="68" spans="1:16" x14ac:dyDescent="0.25">
      <c r="A68" s="7">
        <v>30468</v>
      </c>
      <c r="B68" s="6">
        <v>1733</v>
      </c>
      <c r="C68" s="6">
        <v>111879</v>
      </c>
      <c r="D68" s="6">
        <v>234118</v>
      </c>
      <c r="E68" s="6">
        <v>4006</v>
      </c>
      <c r="F68" s="6">
        <v>99.4</v>
      </c>
      <c r="G68" s="6">
        <v>4919.3</v>
      </c>
      <c r="H68" s="6">
        <v>92.2</v>
      </c>
      <c r="I68" s="6">
        <v>10.1</v>
      </c>
      <c r="J68" s="6">
        <v>10.5</v>
      </c>
      <c r="K68" s="6">
        <v>12.87</v>
      </c>
      <c r="M68" s="11">
        <f t="shared" si="3"/>
        <v>1733</v>
      </c>
      <c r="N68" s="11">
        <f>RevOutput!$B$17+(RevOutput!$B$18*RevDataClean!C68+(RevOutput!$B$19*RevDataClean!D68)+(RevOutput!$B$20*RevDataClean!E68)+(RevOutput!$B$21*RevDataClean!F68)+(RevOutput!$B$22*RevDataClean!G68)+(RevOutput!$B$23*RevDataClean!H68)+(RevOutput!$B$24*RevDataClean!I68)+(RevOutput!$B$25*RevDataClean!J68)+(RevOutput!$B$26*RevDataClean!K68))</f>
        <v>1687.7204045120277</v>
      </c>
      <c r="O68" s="12">
        <f t="shared" si="4"/>
        <v>45.279595487972301</v>
      </c>
      <c r="P68" s="11">
        <f t="shared" ref="P68:P131" si="5">ABS(O68)</f>
        <v>45.279595487972301</v>
      </c>
    </row>
    <row r="69" spans="1:16" x14ac:dyDescent="0.25">
      <c r="A69" s="7">
        <v>30498</v>
      </c>
      <c r="B69" s="6">
        <v>1785</v>
      </c>
      <c r="C69" s="6">
        <v>111756</v>
      </c>
      <c r="D69" s="6">
        <v>234307</v>
      </c>
      <c r="E69" s="6">
        <v>4055</v>
      </c>
      <c r="F69" s="6">
        <v>99.8</v>
      </c>
      <c r="G69" s="6">
        <v>4982.3999999999996</v>
      </c>
      <c r="H69" s="6">
        <v>92.8</v>
      </c>
      <c r="I69" s="6">
        <v>9.4</v>
      </c>
      <c r="J69" s="6">
        <v>10.5</v>
      </c>
      <c r="K69" s="6">
        <v>13.42</v>
      </c>
      <c r="M69" s="11">
        <f t="shared" si="3"/>
        <v>1785</v>
      </c>
      <c r="N69" s="11">
        <f>RevOutput!$B$17+(RevOutput!$B$18*RevDataClean!C69+(RevOutput!$B$19*RevDataClean!D69)+(RevOutput!$B$20*RevDataClean!E69)+(RevOutput!$B$21*RevDataClean!F69)+(RevOutput!$B$22*RevDataClean!G69)+(RevOutput!$B$23*RevDataClean!H69)+(RevOutput!$B$24*RevDataClean!I69)+(RevOutput!$B$25*RevDataClean!J69)+(RevOutput!$B$26*RevDataClean!K69))</f>
        <v>1649.6473564999335</v>
      </c>
      <c r="O69" s="12">
        <f t="shared" si="4"/>
        <v>135.35264350006651</v>
      </c>
      <c r="P69" s="11">
        <f t="shared" si="5"/>
        <v>135.35264350006651</v>
      </c>
    </row>
    <row r="70" spans="1:16" x14ac:dyDescent="0.25">
      <c r="A70" s="7">
        <v>30529</v>
      </c>
      <c r="B70" s="6">
        <v>1910</v>
      </c>
      <c r="C70" s="6">
        <v>112231</v>
      </c>
      <c r="D70" s="6">
        <v>234501</v>
      </c>
      <c r="E70" s="6">
        <v>4100</v>
      </c>
      <c r="F70" s="6">
        <v>100.1</v>
      </c>
      <c r="G70" s="6">
        <v>4979.6000000000004</v>
      </c>
      <c r="H70" s="6">
        <v>90.9</v>
      </c>
      <c r="I70" s="6">
        <v>9.5</v>
      </c>
      <c r="J70" s="6">
        <v>10.89</v>
      </c>
      <c r="K70" s="6">
        <v>13.81</v>
      </c>
      <c r="M70" s="11">
        <f t="shared" si="3"/>
        <v>1910</v>
      </c>
      <c r="N70" s="11">
        <f>RevOutput!$B$17+(RevOutput!$B$18*RevDataClean!C70+(RevOutput!$B$19*RevDataClean!D70)+(RevOutput!$B$20*RevDataClean!E70)+(RevOutput!$B$21*RevDataClean!F70)+(RevOutput!$B$22*RevDataClean!G70)+(RevOutput!$B$23*RevDataClean!H70)+(RevOutput!$B$24*RevDataClean!I70)+(RevOutput!$B$25*RevDataClean!J70)+(RevOutput!$B$26*RevDataClean!K70))</f>
        <v>1587.9039834647017</v>
      </c>
      <c r="O70" s="12">
        <f t="shared" si="4"/>
        <v>322.0960165352983</v>
      </c>
      <c r="P70" s="11">
        <f t="shared" si="5"/>
        <v>322.0960165352983</v>
      </c>
    </row>
    <row r="71" spans="1:16" x14ac:dyDescent="0.25">
      <c r="A71" s="7">
        <v>30560</v>
      </c>
      <c r="B71" s="6">
        <v>1710</v>
      </c>
      <c r="C71" s="6">
        <v>112298</v>
      </c>
      <c r="D71" s="6">
        <v>234701</v>
      </c>
      <c r="E71" s="6">
        <v>4138</v>
      </c>
      <c r="F71" s="6">
        <v>100.4</v>
      </c>
      <c r="G71" s="6">
        <v>5008.3</v>
      </c>
      <c r="H71" s="6">
        <v>89.9</v>
      </c>
      <c r="I71" s="6">
        <v>9.1999999999999993</v>
      </c>
      <c r="J71" s="6">
        <v>11</v>
      </c>
      <c r="K71" s="6">
        <v>13.73</v>
      </c>
      <c r="M71" s="11">
        <f t="shared" si="3"/>
        <v>1710</v>
      </c>
      <c r="N71" s="11">
        <f>RevOutput!$B$17+(RevOutput!$B$18*RevDataClean!C71+(RevOutput!$B$19*RevDataClean!D71)+(RevOutput!$B$20*RevDataClean!E71)+(RevOutput!$B$21*RevDataClean!F71)+(RevOutput!$B$22*RevDataClean!G71)+(RevOutput!$B$23*RevDataClean!H71)+(RevOutput!$B$24*RevDataClean!I71)+(RevOutput!$B$25*RevDataClean!J71)+(RevOutput!$B$26*RevDataClean!K71))</f>
        <v>1571.6063837441927</v>
      </c>
      <c r="O71" s="12">
        <f t="shared" si="4"/>
        <v>138.39361625580727</v>
      </c>
      <c r="P71" s="11">
        <f t="shared" si="5"/>
        <v>138.39361625580727</v>
      </c>
    </row>
    <row r="72" spans="1:16" x14ac:dyDescent="0.25">
      <c r="A72" s="7">
        <v>30590</v>
      </c>
      <c r="B72" s="6">
        <v>1715</v>
      </c>
      <c r="C72" s="6">
        <v>111926</v>
      </c>
      <c r="D72" s="6">
        <v>234907</v>
      </c>
      <c r="E72" s="6">
        <v>4178</v>
      </c>
      <c r="F72" s="6">
        <v>100.8</v>
      </c>
      <c r="G72" s="6">
        <v>5052.8</v>
      </c>
      <c r="H72" s="6">
        <v>89.3</v>
      </c>
      <c r="I72" s="6">
        <v>8.8000000000000007</v>
      </c>
      <c r="J72" s="6">
        <v>11</v>
      </c>
      <c r="K72" s="6">
        <v>13.54</v>
      </c>
      <c r="M72" s="11">
        <f t="shared" si="3"/>
        <v>1715</v>
      </c>
      <c r="N72" s="11">
        <f>RevOutput!$B$17+(RevOutput!$B$18*RevDataClean!C72+(RevOutput!$B$19*RevDataClean!D72)+(RevOutput!$B$20*RevDataClean!E72)+(RevOutput!$B$21*RevDataClean!F72)+(RevOutput!$B$22*RevDataClean!G72)+(RevOutput!$B$23*RevDataClean!H72)+(RevOutput!$B$24*RevDataClean!I72)+(RevOutput!$B$25*RevDataClean!J72)+(RevOutput!$B$26*RevDataClean!K72))</f>
        <v>1610.3574718048503</v>
      </c>
      <c r="O72" s="12">
        <f t="shared" si="4"/>
        <v>104.64252819514968</v>
      </c>
      <c r="P72" s="11">
        <f t="shared" si="5"/>
        <v>104.64252819514968</v>
      </c>
    </row>
    <row r="73" spans="1:16" x14ac:dyDescent="0.25">
      <c r="A73" s="7">
        <v>30621</v>
      </c>
      <c r="B73" s="6">
        <v>1785</v>
      </c>
      <c r="C73" s="6">
        <v>112228</v>
      </c>
      <c r="D73" s="6">
        <v>235078</v>
      </c>
      <c r="E73" s="6">
        <v>4217</v>
      </c>
      <c r="F73" s="6">
        <v>101.1</v>
      </c>
      <c r="G73" s="6">
        <v>5096.8</v>
      </c>
      <c r="H73" s="6">
        <v>91.1</v>
      </c>
      <c r="I73" s="6">
        <v>8.5</v>
      </c>
      <c r="J73" s="6">
        <v>11</v>
      </c>
      <c r="K73" s="6">
        <v>13.44</v>
      </c>
      <c r="M73" s="11">
        <f t="shared" si="3"/>
        <v>1785</v>
      </c>
      <c r="N73" s="11">
        <f>RevOutput!$B$17+(RevOutput!$B$18*RevDataClean!C73+(RevOutput!$B$19*RevDataClean!D73)+(RevOutput!$B$20*RevDataClean!E73)+(RevOutput!$B$21*RevDataClean!F73)+(RevOutput!$B$22*RevDataClean!G73)+(RevOutput!$B$23*RevDataClean!H73)+(RevOutput!$B$24*RevDataClean!I73)+(RevOutput!$B$25*RevDataClean!J73)+(RevOutput!$B$26*RevDataClean!K73))</f>
        <v>1606.8659960692908</v>
      </c>
      <c r="O73" s="12">
        <f t="shared" si="4"/>
        <v>178.13400393070924</v>
      </c>
      <c r="P73" s="11">
        <f t="shared" si="5"/>
        <v>178.13400393070924</v>
      </c>
    </row>
    <row r="74" spans="1:16" x14ac:dyDescent="0.25">
      <c r="A74" s="7">
        <v>30651</v>
      </c>
      <c r="B74" s="6">
        <v>1688</v>
      </c>
      <c r="C74" s="6">
        <v>112327</v>
      </c>
      <c r="D74" s="6">
        <v>235235</v>
      </c>
      <c r="E74" s="6">
        <v>4248</v>
      </c>
      <c r="F74" s="6">
        <v>101.4</v>
      </c>
      <c r="G74" s="6">
        <v>5143.3999999999996</v>
      </c>
      <c r="H74" s="6">
        <v>94.2</v>
      </c>
      <c r="I74" s="6">
        <v>8.3000000000000007</v>
      </c>
      <c r="J74" s="6">
        <v>11</v>
      </c>
      <c r="K74" s="6">
        <v>13.42</v>
      </c>
      <c r="M74" s="11">
        <f t="shared" si="3"/>
        <v>1688</v>
      </c>
      <c r="N74" s="11">
        <f>RevOutput!$B$17+(RevOutput!$B$18*RevDataClean!C74+(RevOutput!$B$19*RevDataClean!D74)+(RevOutput!$B$20*RevDataClean!E74)+(RevOutput!$B$21*RevDataClean!F74)+(RevOutput!$B$22*RevDataClean!G74)+(RevOutput!$B$23*RevDataClean!H74)+(RevOutput!$B$24*RevDataClean!I74)+(RevOutput!$B$25*RevDataClean!J74)+(RevOutput!$B$26*RevDataClean!K74))</f>
        <v>1640.6970120033411</v>
      </c>
      <c r="O74" s="12">
        <f t="shared" si="4"/>
        <v>47.302987996658885</v>
      </c>
      <c r="P74" s="11">
        <f t="shared" si="5"/>
        <v>47.302987996658885</v>
      </c>
    </row>
    <row r="75" spans="1:16" x14ac:dyDescent="0.25">
      <c r="A75" s="7">
        <v>30682</v>
      </c>
      <c r="B75" s="6">
        <v>1897</v>
      </c>
      <c r="C75" s="6">
        <v>112209</v>
      </c>
      <c r="D75" s="6">
        <v>235385</v>
      </c>
      <c r="E75" s="6">
        <v>4305</v>
      </c>
      <c r="F75" s="6">
        <v>102.1</v>
      </c>
      <c r="G75" s="6">
        <v>5169.2</v>
      </c>
      <c r="H75" s="6">
        <v>100.1</v>
      </c>
      <c r="I75" s="6">
        <v>8</v>
      </c>
      <c r="J75" s="6">
        <v>11</v>
      </c>
      <c r="K75" s="6">
        <v>13.37</v>
      </c>
      <c r="M75" s="11">
        <f t="shared" si="3"/>
        <v>1897</v>
      </c>
      <c r="N75" s="11">
        <f>RevOutput!$B$17+(RevOutput!$B$18*RevDataClean!C75+(RevOutput!$B$19*RevDataClean!D75)+(RevOutput!$B$20*RevDataClean!E75)+(RevOutput!$B$21*RevDataClean!F75)+(RevOutput!$B$22*RevDataClean!G75)+(RevOutput!$B$23*RevDataClean!H75)+(RevOutput!$B$24*RevDataClean!I75)+(RevOutput!$B$25*RevDataClean!J75)+(RevOutput!$B$26*RevDataClean!K75))</f>
        <v>1760.1948829584348</v>
      </c>
      <c r="O75" s="12">
        <f t="shared" si="4"/>
        <v>136.80511704156515</v>
      </c>
      <c r="P75" s="11">
        <f t="shared" si="5"/>
        <v>136.80511704156515</v>
      </c>
    </row>
    <row r="76" spans="1:16" x14ac:dyDescent="0.25">
      <c r="A76" s="7">
        <v>30713</v>
      </c>
      <c r="B76" s="6">
        <v>2260</v>
      </c>
      <c r="C76" s="6">
        <v>112615</v>
      </c>
      <c r="D76" s="6">
        <v>235527</v>
      </c>
      <c r="E76" s="6">
        <v>4410</v>
      </c>
      <c r="F76" s="6">
        <v>102.6</v>
      </c>
      <c r="G76" s="6">
        <v>5200.7</v>
      </c>
      <c r="H76" s="6">
        <v>97.4</v>
      </c>
      <c r="I76" s="6">
        <v>7.8</v>
      </c>
      <c r="J76" s="6">
        <v>11</v>
      </c>
      <c r="K76" s="6">
        <v>13.23</v>
      </c>
      <c r="M76" s="11">
        <f t="shared" si="3"/>
        <v>2260</v>
      </c>
      <c r="N76" s="11">
        <f>RevOutput!$B$17+(RevOutput!$B$18*RevDataClean!C76+(RevOutput!$B$19*RevDataClean!D76)+(RevOutput!$B$20*RevDataClean!E76)+(RevOutput!$B$21*RevDataClean!F76)+(RevOutput!$B$22*RevDataClean!G76)+(RevOutput!$B$23*RevDataClean!H76)+(RevOutput!$B$24*RevDataClean!I76)+(RevOutput!$B$25*RevDataClean!J76)+(RevOutput!$B$26*RevDataClean!K76))</f>
        <v>1753.5770824164019</v>
      </c>
      <c r="O76" s="12">
        <f t="shared" si="4"/>
        <v>506.42291758359806</v>
      </c>
      <c r="P76" s="11">
        <f t="shared" si="5"/>
        <v>506.42291758359806</v>
      </c>
    </row>
    <row r="77" spans="1:16" x14ac:dyDescent="0.25">
      <c r="A77" s="7">
        <v>30742</v>
      </c>
      <c r="B77" s="6">
        <v>1663</v>
      </c>
      <c r="C77" s="6">
        <v>112713</v>
      </c>
      <c r="D77" s="6">
        <v>235675</v>
      </c>
      <c r="E77" s="6">
        <v>4393</v>
      </c>
      <c r="F77" s="6">
        <v>102.9</v>
      </c>
      <c r="G77" s="6">
        <v>5235.1000000000004</v>
      </c>
      <c r="H77" s="6">
        <v>101</v>
      </c>
      <c r="I77" s="6">
        <v>7.8</v>
      </c>
      <c r="J77" s="6">
        <v>11.21</v>
      </c>
      <c r="K77" s="6">
        <v>13.39</v>
      </c>
      <c r="M77" s="11">
        <f t="shared" si="3"/>
        <v>1663</v>
      </c>
      <c r="N77" s="11">
        <f>RevOutput!$B$17+(RevOutput!$B$18*RevDataClean!C77+(RevOutput!$B$19*RevDataClean!D77)+(RevOutput!$B$20*RevDataClean!E77)+(RevOutput!$B$21*RevDataClean!F77)+(RevOutput!$B$22*RevDataClean!G77)+(RevOutput!$B$23*RevDataClean!H77)+(RevOutput!$B$24*RevDataClean!I77)+(RevOutput!$B$25*RevDataClean!J77)+(RevOutput!$B$26*RevDataClean!K77))</f>
        <v>1758.2385279323255</v>
      </c>
      <c r="O77" s="12">
        <f t="shared" si="4"/>
        <v>-95.238527932325496</v>
      </c>
      <c r="P77" s="11">
        <f t="shared" si="5"/>
        <v>95.238527932325496</v>
      </c>
    </row>
    <row r="78" spans="1:16" x14ac:dyDescent="0.25">
      <c r="A78" s="7">
        <v>30773</v>
      </c>
      <c r="B78" s="6">
        <v>1851</v>
      </c>
      <c r="C78" s="6">
        <v>113098</v>
      </c>
      <c r="D78" s="6">
        <v>235839</v>
      </c>
      <c r="E78" s="6">
        <v>4423</v>
      </c>
      <c r="F78" s="6">
        <v>103.3</v>
      </c>
      <c r="G78" s="6">
        <v>5271.1</v>
      </c>
      <c r="H78" s="6">
        <v>96.1</v>
      </c>
      <c r="I78" s="6">
        <v>7.7</v>
      </c>
      <c r="J78" s="6">
        <v>11.93</v>
      </c>
      <c r="K78" s="6">
        <v>13.65</v>
      </c>
      <c r="M78" s="11">
        <f t="shared" ref="M78:M141" si="6">B78</f>
        <v>1851</v>
      </c>
      <c r="N78" s="11">
        <f>RevOutput!$B$17+(RevOutput!$B$18*RevDataClean!C78+(RevOutput!$B$19*RevDataClean!D78)+(RevOutput!$B$20*RevDataClean!E78)+(RevOutput!$B$21*RevDataClean!F78)+(RevOutput!$B$22*RevDataClean!G78)+(RevOutput!$B$23*RevDataClean!H78)+(RevOutput!$B$24*RevDataClean!I78)+(RevOutput!$B$25*RevDataClean!J78)+(RevOutput!$B$26*RevDataClean!K78))</f>
        <v>1619.2494347611757</v>
      </c>
      <c r="O78" s="12">
        <f t="shared" ref="O78:O141" si="7">M78-N78</f>
        <v>231.75056523882427</v>
      </c>
      <c r="P78" s="11">
        <f t="shared" si="5"/>
        <v>231.75056523882427</v>
      </c>
    </row>
    <row r="79" spans="1:16" x14ac:dyDescent="0.25">
      <c r="A79" s="7">
        <v>30803</v>
      </c>
      <c r="B79" s="6">
        <v>1774</v>
      </c>
      <c r="C79" s="6">
        <v>113649</v>
      </c>
      <c r="D79" s="6">
        <v>235993</v>
      </c>
      <c r="E79" s="6">
        <v>4456</v>
      </c>
      <c r="F79" s="6">
        <v>103.5</v>
      </c>
      <c r="G79" s="6">
        <v>5279.2</v>
      </c>
      <c r="H79" s="6">
        <v>98.1</v>
      </c>
      <c r="I79" s="6">
        <v>7.4</v>
      </c>
      <c r="J79" s="6">
        <v>12.39</v>
      </c>
      <c r="K79" s="6">
        <v>13.94</v>
      </c>
      <c r="M79" s="11">
        <f t="shared" si="6"/>
        <v>1774</v>
      </c>
      <c r="N79" s="11">
        <f>RevOutput!$B$17+(RevOutput!$B$18*RevDataClean!C79+(RevOutput!$B$19*RevDataClean!D79)+(RevOutput!$B$20*RevDataClean!E79)+(RevOutput!$B$21*RevDataClean!F79)+(RevOutput!$B$22*RevDataClean!G79)+(RevOutput!$B$23*RevDataClean!H79)+(RevOutput!$B$24*RevDataClean!I79)+(RevOutput!$B$25*RevDataClean!J79)+(RevOutput!$B$26*RevDataClean!K79))</f>
        <v>1552.7342981685647</v>
      </c>
      <c r="O79" s="12">
        <f t="shared" si="7"/>
        <v>221.26570183143531</v>
      </c>
      <c r="P79" s="11">
        <f t="shared" si="5"/>
        <v>221.26570183143531</v>
      </c>
    </row>
    <row r="80" spans="1:16" x14ac:dyDescent="0.25">
      <c r="A80" s="7">
        <v>30834</v>
      </c>
      <c r="B80" s="6">
        <v>1843</v>
      </c>
      <c r="C80" s="6">
        <v>113817</v>
      </c>
      <c r="D80" s="6">
        <v>236160</v>
      </c>
      <c r="E80" s="6">
        <v>4507</v>
      </c>
      <c r="F80" s="6">
        <v>103.7</v>
      </c>
      <c r="G80" s="6">
        <v>5314.9</v>
      </c>
      <c r="H80" s="6">
        <v>95.5</v>
      </c>
      <c r="I80" s="6">
        <v>7.2</v>
      </c>
      <c r="J80" s="6">
        <v>12.6</v>
      </c>
      <c r="K80" s="6">
        <v>14.42</v>
      </c>
      <c r="M80" s="11">
        <f t="shared" si="6"/>
        <v>1843</v>
      </c>
      <c r="N80" s="11">
        <f>RevOutput!$B$17+(RevOutput!$B$18*RevDataClean!C80+(RevOutput!$B$19*RevDataClean!D80)+(RevOutput!$B$20*RevDataClean!E80)+(RevOutput!$B$21*RevDataClean!F80)+(RevOutput!$B$22*RevDataClean!G80)+(RevOutput!$B$23*RevDataClean!H80)+(RevOutput!$B$24*RevDataClean!I80)+(RevOutput!$B$25*RevDataClean!J80)+(RevOutput!$B$26*RevDataClean!K80))</f>
        <v>1484.4562493298311</v>
      </c>
      <c r="O80" s="12">
        <f t="shared" si="7"/>
        <v>358.54375067016895</v>
      </c>
      <c r="P80" s="11">
        <f t="shared" si="5"/>
        <v>358.54375067016895</v>
      </c>
    </row>
    <row r="81" spans="1:16" x14ac:dyDescent="0.25">
      <c r="A81" s="7">
        <v>30864</v>
      </c>
      <c r="B81" s="6">
        <v>1732</v>
      </c>
      <c r="C81" s="6">
        <v>113972</v>
      </c>
      <c r="D81" s="6">
        <v>236348</v>
      </c>
      <c r="E81" s="6">
        <v>4534</v>
      </c>
      <c r="F81" s="6">
        <v>104.1</v>
      </c>
      <c r="G81" s="6">
        <v>5322.7</v>
      </c>
      <c r="H81" s="6">
        <v>96.6</v>
      </c>
      <c r="I81" s="6">
        <v>7.5</v>
      </c>
      <c r="J81" s="6">
        <v>13</v>
      </c>
      <c r="K81" s="6">
        <v>14.67</v>
      </c>
      <c r="M81" s="11">
        <f t="shared" si="6"/>
        <v>1732</v>
      </c>
      <c r="N81" s="11">
        <f>RevOutput!$B$17+(RevOutput!$B$18*RevDataClean!C81+(RevOutput!$B$19*RevDataClean!D81)+(RevOutput!$B$20*RevDataClean!E81)+(RevOutput!$B$21*RevDataClean!F81)+(RevOutput!$B$22*RevDataClean!G81)+(RevOutput!$B$23*RevDataClean!H81)+(RevOutput!$B$24*RevDataClean!I81)+(RevOutput!$B$25*RevDataClean!J81)+(RevOutput!$B$26*RevDataClean!K81))</f>
        <v>1507.6217022594642</v>
      </c>
      <c r="O81" s="12">
        <f t="shared" si="7"/>
        <v>224.3782977405358</v>
      </c>
      <c r="P81" s="11">
        <f t="shared" si="5"/>
        <v>224.3782977405358</v>
      </c>
    </row>
    <row r="82" spans="1:16" x14ac:dyDescent="0.25">
      <c r="A82" s="7">
        <v>30895</v>
      </c>
      <c r="B82" s="6">
        <v>1586</v>
      </c>
      <c r="C82" s="6">
        <v>113682</v>
      </c>
      <c r="D82" s="6">
        <v>236549</v>
      </c>
      <c r="E82" s="6">
        <v>4547</v>
      </c>
      <c r="F82" s="6">
        <v>104.4</v>
      </c>
      <c r="G82" s="6">
        <v>5360.8</v>
      </c>
      <c r="H82" s="6">
        <v>99.1</v>
      </c>
      <c r="I82" s="6">
        <v>7.5</v>
      </c>
      <c r="J82" s="6">
        <v>13</v>
      </c>
      <c r="K82" s="6">
        <v>14.47</v>
      </c>
      <c r="M82" s="11">
        <f t="shared" si="6"/>
        <v>1586</v>
      </c>
      <c r="N82" s="11">
        <f>RevOutput!$B$17+(RevOutput!$B$18*RevDataClean!C82+(RevOutput!$B$19*RevDataClean!D82)+(RevOutput!$B$20*RevDataClean!E82)+(RevOutput!$B$21*RevDataClean!F82)+(RevOutput!$B$22*RevDataClean!G82)+(RevOutput!$B$23*RevDataClean!H82)+(RevOutput!$B$24*RevDataClean!I82)+(RevOutput!$B$25*RevDataClean!J82)+(RevOutput!$B$26*RevDataClean!K82))</f>
        <v>1593.8243271942938</v>
      </c>
      <c r="O82" s="12">
        <f t="shared" si="7"/>
        <v>-7.8243271942938009</v>
      </c>
      <c r="P82" s="11">
        <f t="shared" si="5"/>
        <v>7.8243271942938009</v>
      </c>
    </row>
    <row r="83" spans="1:16" x14ac:dyDescent="0.25">
      <c r="A83" s="7">
        <v>30926</v>
      </c>
      <c r="B83" s="6">
        <v>1698</v>
      </c>
      <c r="C83" s="6">
        <v>113857</v>
      </c>
      <c r="D83" s="6">
        <v>236760</v>
      </c>
      <c r="E83" s="6">
        <v>4576</v>
      </c>
      <c r="F83" s="6">
        <v>104.7</v>
      </c>
      <c r="G83" s="6">
        <v>5399.3</v>
      </c>
      <c r="H83" s="6">
        <v>100.9</v>
      </c>
      <c r="I83" s="6">
        <v>7.3</v>
      </c>
      <c r="J83" s="6">
        <v>12.97</v>
      </c>
      <c r="K83" s="6">
        <v>14.35</v>
      </c>
      <c r="M83" s="11">
        <f t="shared" si="6"/>
        <v>1698</v>
      </c>
      <c r="N83" s="11">
        <f>RevOutput!$B$17+(RevOutput!$B$18*RevDataClean!C83+(RevOutput!$B$19*RevDataClean!D83)+(RevOutput!$B$20*RevDataClean!E83)+(RevOutput!$B$21*RevDataClean!F83)+(RevOutput!$B$22*RevDataClean!G83)+(RevOutput!$B$23*RevDataClean!H83)+(RevOutput!$B$24*RevDataClean!I83)+(RevOutput!$B$25*RevDataClean!J83)+(RevOutput!$B$26*RevDataClean!K83))</f>
        <v>1610.5624040068726</v>
      </c>
      <c r="O83" s="12">
        <f t="shared" si="7"/>
        <v>87.437595993127388</v>
      </c>
      <c r="P83" s="11">
        <f t="shared" si="5"/>
        <v>87.437595993127388</v>
      </c>
    </row>
    <row r="84" spans="1:16" x14ac:dyDescent="0.25">
      <c r="A84" s="7">
        <v>30956</v>
      </c>
      <c r="B84" s="6">
        <v>1590</v>
      </c>
      <c r="C84" s="6">
        <v>114019</v>
      </c>
      <c r="D84" s="6">
        <v>236976</v>
      </c>
      <c r="E84" s="6">
        <v>4590</v>
      </c>
      <c r="F84" s="6">
        <v>105.1</v>
      </c>
      <c r="G84" s="6">
        <v>5378.8</v>
      </c>
      <c r="H84" s="6">
        <v>96.3</v>
      </c>
      <c r="I84" s="6">
        <v>7.4</v>
      </c>
      <c r="J84" s="6">
        <v>12.58</v>
      </c>
      <c r="K84" s="6">
        <v>14.13</v>
      </c>
      <c r="M84" s="11">
        <f t="shared" si="6"/>
        <v>1590</v>
      </c>
      <c r="N84" s="11">
        <f>RevOutput!$B$17+(RevOutput!$B$18*RevDataClean!C84+(RevOutput!$B$19*RevDataClean!D84)+(RevOutput!$B$20*RevDataClean!E84)+(RevOutput!$B$21*RevDataClean!F84)+(RevOutput!$B$22*RevDataClean!G84)+(RevOutput!$B$23*RevDataClean!H84)+(RevOutput!$B$24*RevDataClean!I84)+(RevOutput!$B$25*RevDataClean!J84)+(RevOutput!$B$26*RevDataClean!K84))</f>
        <v>1596.6064496774416</v>
      </c>
      <c r="O84" s="12">
        <f t="shared" si="7"/>
        <v>-6.6064496774415602</v>
      </c>
      <c r="P84" s="11">
        <f t="shared" si="5"/>
        <v>6.6064496774415602</v>
      </c>
    </row>
    <row r="85" spans="1:16" x14ac:dyDescent="0.25">
      <c r="A85" s="7">
        <v>30987</v>
      </c>
      <c r="B85" s="6">
        <v>1689</v>
      </c>
      <c r="C85" s="6">
        <v>114170</v>
      </c>
      <c r="D85" s="6">
        <v>237159</v>
      </c>
      <c r="E85" s="6">
        <v>4617</v>
      </c>
      <c r="F85" s="6">
        <v>105.3</v>
      </c>
      <c r="G85" s="6">
        <v>5401.5</v>
      </c>
      <c r="H85" s="6">
        <v>95.7</v>
      </c>
      <c r="I85" s="6">
        <v>7.2</v>
      </c>
      <c r="J85" s="6">
        <v>11.77</v>
      </c>
      <c r="K85" s="6">
        <v>13.64</v>
      </c>
      <c r="M85" s="11">
        <f t="shared" si="6"/>
        <v>1689</v>
      </c>
      <c r="N85" s="11">
        <f>RevOutput!$B$17+(RevOutput!$B$18*RevDataClean!C85+(RevOutput!$B$19*RevDataClean!D85)+(RevOutput!$B$20*RevDataClean!E85)+(RevOutput!$B$21*RevDataClean!F85)+(RevOutput!$B$22*RevDataClean!G85)+(RevOutput!$B$23*RevDataClean!H85)+(RevOutput!$B$24*RevDataClean!I85)+(RevOutput!$B$25*RevDataClean!J85)+(RevOutput!$B$26*RevDataClean!K85))</f>
        <v>1638.380860500823</v>
      </c>
      <c r="O85" s="12">
        <f t="shared" si="7"/>
        <v>50.619139499176981</v>
      </c>
      <c r="P85" s="11">
        <f t="shared" si="5"/>
        <v>50.619139499176981</v>
      </c>
    </row>
    <row r="86" spans="1:16" x14ac:dyDescent="0.25">
      <c r="A86" s="7">
        <v>31017</v>
      </c>
      <c r="B86" s="6">
        <v>1612</v>
      </c>
      <c r="C86" s="6">
        <v>114581</v>
      </c>
      <c r="D86" s="6">
        <v>237316</v>
      </c>
      <c r="E86" s="6">
        <v>4652</v>
      </c>
      <c r="F86" s="6">
        <v>105.5</v>
      </c>
      <c r="G86" s="6">
        <v>5434.9</v>
      </c>
      <c r="H86" s="6">
        <v>92.9</v>
      </c>
      <c r="I86" s="6">
        <v>7.3</v>
      </c>
      <c r="J86" s="6">
        <v>11.06</v>
      </c>
      <c r="K86" s="6">
        <v>13.18</v>
      </c>
      <c r="M86" s="11">
        <f t="shared" si="6"/>
        <v>1612</v>
      </c>
      <c r="N86" s="11">
        <f>RevOutput!$B$17+(RevOutput!$B$18*RevDataClean!C86+(RevOutput!$B$19*RevDataClean!D86)+(RevOutput!$B$20*RevDataClean!E86)+(RevOutput!$B$21*RevDataClean!F86)+(RevOutput!$B$22*RevDataClean!G86)+(RevOutput!$B$23*RevDataClean!H86)+(RevOutput!$B$24*RevDataClean!I86)+(RevOutput!$B$25*RevDataClean!J86)+(RevOutput!$B$26*RevDataClean!K86))</f>
        <v>1645.2491955001233</v>
      </c>
      <c r="O86" s="12">
        <f t="shared" si="7"/>
        <v>-33.249195500123278</v>
      </c>
      <c r="P86" s="11">
        <f t="shared" si="5"/>
        <v>33.249195500123278</v>
      </c>
    </row>
    <row r="87" spans="1:16" x14ac:dyDescent="0.25">
      <c r="A87" s="7">
        <v>31048</v>
      </c>
      <c r="B87" s="6">
        <v>1711</v>
      </c>
      <c r="C87" s="6">
        <v>114725</v>
      </c>
      <c r="D87" s="6">
        <v>237468</v>
      </c>
      <c r="E87" s="6">
        <v>4668</v>
      </c>
      <c r="F87" s="6">
        <v>105.7</v>
      </c>
      <c r="G87" s="6">
        <v>5433.7</v>
      </c>
      <c r="H87" s="6">
        <v>96</v>
      </c>
      <c r="I87" s="6">
        <v>7.3</v>
      </c>
      <c r="J87" s="6">
        <v>10.61</v>
      </c>
      <c r="K87" s="6">
        <v>13.08</v>
      </c>
      <c r="M87" s="11">
        <f t="shared" si="6"/>
        <v>1711</v>
      </c>
      <c r="N87" s="11">
        <f>RevOutput!$B$17+(RevOutput!$B$18*RevDataClean!C87+(RevOutput!$B$19*RevDataClean!D87)+(RevOutput!$B$20*RevDataClean!E87)+(RevOutput!$B$21*RevDataClean!F87)+(RevOutput!$B$22*RevDataClean!G87)+(RevOutput!$B$23*RevDataClean!H87)+(RevOutput!$B$24*RevDataClean!I87)+(RevOutput!$B$25*RevDataClean!J87)+(RevOutput!$B$26*RevDataClean!K87))</f>
        <v>1715.4081954743319</v>
      </c>
      <c r="O87" s="12">
        <f t="shared" si="7"/>
        <v>-4.4081954743319329</v>
      </c>
      <c r="P87" s="11">
        <f t="shared" si="5"/>
        <v>4.4081954743319329</v>
      </c>
    </row>
    <row r="88" spans="1:16" x14ac:dyDescent="0.25">
      <c r="A88" s="7">
        <v>31079</v>
      </c>
      <c r="B88" s="6">
        <v>1632</v>
      </c>
      <c r="C88" s="6">
        <v>114876</v>
      </c>
      <c r="D88" s="6">
        <v>237602</v>
      </c>
      <c r="E88" s="6">
        <v>4662</v>
      </c>
      <c r="F88" s="6">
        <v>106.3</v>
      </c>
      <c r="G88" s="6">
        <v>5384.2</v>
      </c>
      <c r="H88" s="6">
        <v>93.7</v>
      </c>
      <c r="I88" s="6">
        <v>7.2</v>
      </c>
      <c r="J88" s="6">
        <v>10.5</v>
      </c>
      <c r="K88" s="6">
        <v>12.92</v>
      </c>
      <c r="M88" s="11">
        <f t="shared" si="6"/>
        <v>1632</v>
      </c>
      <c r="N88" s="11">
        <f>RevOutput!$B$17+(RevOutput!$B$18*RevDataClean!C88+(RevOutput!$B$19*RevDataClean!D88)+(RevOutput!$B$20*RevDataClean!E88)+(RevOutput!$B$21*RevDataClean!F88)+(RevOutput!$B$22*RevDataClean!G88)+(RevOutput!$B$23*RevDataClean!H88)+(RevOutput!$B$24*RevDataClean!I88)+(RevOutput!$B$25*RevDataClean!J88)+(RevOutput!$B$26*RevDataClean!K88))</f>
        <v>1692.3767682009056</v>
      </c>
      <c r="O88" s="12">
        <f t="shared" si="7"/>
        <v>-60.376768200905644</v>
      </c>
      <c r="P88" s="11">
        <f t="shared" si="5"/>
        <v>60.376768200905644</v>
      </c>
    </row>
    <row r="89" spans="1:16" x14ac:dyDescent="0.25">
      <c r="A89" s="7">
        <v>31107</v>
      </c>
      <c r="B89" s="6">
        <v>1800</v>
      </c>
      <c r="C89" s="6">
        <v>115328</v>
      </c>
      <c r="D89" s="6">
        <v>237732</v>
      </c>
      <c r="E89" s="6">
        <v>4730</v>
      </c>
      <c r="F89" s="6">
        <v>106.8</v>
      </c>
      <c r="G89" s="6">
        <v>5358.7</v>
      </c>
      <c r="H89" s="6">
        <v>93.7</v>
      </c>
      <c r="I89" s="6">
        <v>7.2</v>
      </c>
      <c r="J89" s="6">
        <v>10.5</v>
      </c>
      <c r="K89" s="6">
        <v>13.17</v>
      </c>
      <c r="M89" s="11">
        <f t="shared" si="6"/>
        <v>1800</v>
      </c>
      <c r="N89" s="11">
        <f>RevOutput!$B$17+(RevOutput!$B$18*RevDataClean!C89+(RevOutput!$B$19*RevDataClean!D89)+(RevOutput!$B$20*RevDataClean!E89)+(RevOutput!$B$21*RevDataClean!F89)+(RevOutput!$B$22*RevDataClean!G89)+(RevOutput!$B$23*RevDataClean!H89)+(RevOutput!$B$24*RevDataClean!I89)+(RevOutput!$B$25*RevDataClean!J89)+(RevOutput!$B$26*RevDataClean!K89))</f>
        <v>1699.3552397904812</v>
      </c>
      <c r="O89" s="12">
        <f t="shared" si="7"/>
        <v>100.64476020951884</v>
      </c>
      <c r="P89" s="11">
        <f t="shared" si="5"/>
        <v>100.64476020951884</v>
      </c>
    </row>
    <row r="90" spans="1:16" x14ac:dyDescent="0.25">
      <c r="A90" s="7">
        <v>31138</v>
      </c>
      <c r="B90" s="6">
        <v>1821</v>
      </c>
      <c r="C90" s="6">
        <v>115331</v>
      </c>
      <c r="D90" s="6">
        <v>237900</v>
      </c>
      <c r="E90" s="6">
        <v>4764</v>
      </c>
      <c r="F90" s="6">
        <v>107</v>
      </c>
      <c r="G90" s="6">
        <v>5450.4</v>
      </c>
      <c r="H90" s="6">
        <v>94.6</v>
      </c>
      <c r="I90" s="6">
        <v>7.3</v>
      </c>
      <c r="J90" s="6">
        <v>10.5</v>
      </c>
      <c r="K90" s="6">
        <v>13.2</v>
      </c>
      <c r="M90" s="11">
        <f t="shared" si="6"/>
        <v>1821</v>
      </c>
      <c r="N90" s="11">
        <f>RevOutput!$B$17+(RevOutput!$B$18*RevDataClean!C90+(RevOutput!$B$19*RevDataClean!D90)+(RevOutput!$B$20*RevDataClean!E90)+(RevOutput!$B$21*RevDataClean!F90)+(RevOutput!$B$22*RevDataClean!G90)+(RevOutput!$B$23*RevDataClean!H90)+(RevOutput!$B$24*RevDataClean!I90)+(RevOutput!$B$25*RevDataClean!J90)+(RevOutput!$B$26*RevDataClean!K90))</f>
        <v>1727.8985001727574</v>
      </c>
      <c r="O90" s="12">
        <f t="shared" si="7"/>
        <v>93.101499827242606</v>
      </c>
      <c r="P90" s="11">
        <f t="shared" si="5"/>
        <v>93.101499827242606</v>
      </c>
    </row>
    <row r="91" spans="1:16" x14ac:dyDescent="0.25">
      <c r="A91" s="7">
        <v>31168</v>
      </c>
      <c r="B91" s="6">
        <v>1680</v>
      </c>
      <c r="C91" s="6">
        <v>115234</v>
      </c>
      <c r="D91" s="6">
        <v>238074</v>
      </c>
      <c r="E91" s="6">
        <v>4787</v>
      </c>
      <c r="F91" s="6">
        <v>107.2</v>
      </c>
      <c r="G91" s="6">
        <v>5578.1</v>
      </c>
      <c r="H91" s="6">
        <v>91.8</v>
      </c>
      <c r="I91" s="6">
        <v>7.2</v>
      </c>
      <c r="J91" s="6">
        <v>10.31</v>
      </c>
      <c r="K91" s="6">
        <v>12.91</v>
      </c>
      <c r="M91" s="11">
        <f t="shared" si="6"/>
        <v>1680</v>
      </c>
      <c r="N91" s="11">
        <f>RevOutput!$B$17+(RevOutput!$B$18*RevDataClean!C91+(RevOutput!$B$19*RevDataClean!D91)+(RevOutput!$B$20*RevDataClean!E91)+(RevOutput!$B$21*RevDataClean!F91)+(RevOutput!$B$22*RevDataClean!G91)+(RevOutput!$B$23*RevDataClean!H91)+(RevOutput!$B$24*RevDataClean!I91)+(RevOutput!$B$25*RevDataClean!J91)+(RevOutput!$B$26*RevDataClean!K91))</f>
        <v>1707.4426582403485</v>
      </c>
      <c r="O91" s="12">
        <f t="shared" si="7"/>
        <v>-27.442658240348464</v>
      </c>
      <c r="P91" s="11">
        <f t="shared" si="5"/>
        <v>27.442658240348464</v>
      </c>
    </row>
    <row r="92" spans="1:16" x14ac:dyDescent="0.25">
      <c r="A92" s="7">
        <v>31199</v>
      </c>
      <c r="B92" s="6">
        <v>1676</v>
      </c>
      <c r="C92" s="6">
        <v>114965</v>
      </c>
      <c r="D92" s="6">
        <v>238270</v>
      </c>
      <c r="E92" s="6">
        <v>4789</v>
      </c>
      <c r="F92" s="6">
        <v>107.5</v>
      </c>
      <c r="G92" s="6">
        <v>5459.3</v>
      </c>
      <c r="H92" s="6">
        <v>96.5</v>
      </c>
      <c r="I92" s="6">
        <v>7.4</v>
      </c>
      <c r="J92" s="6">
        <v>9.7799999999999994</v>
      </c>
      <c r="K92" s="6">
        <v>12.22</v>
      </c>
      <c r="M92" s="11">
        <f t="shared" si="6"/>
        <v>1676</v>
      </c>
      <c r="N92" s="11">
        <f>RevOutput!$B$17+(RevOutput!$B$18*RevDataClean!C92+(RevOutput!$B$19*RevDataClean!D92)+(RevOutput!$B$20*RevDataClean!E92)+(RevOutput!$B$21*RevDataClean!F92)+(RevOutput!$B$22*RevDataClean!G92)+(RevOutput!$B$23*RevDataClean!H92)+(RevOutput!$B$24*RevDataClean!I92)+(RevOutput!$B$25*RevDataClean!J92)+(RevOutput!$B$26*RevDataClean!K92))</f>
        <v>1921.557004674823</v>
      </c>
      <c r="O92" s="12">
        <f t="shared" si="7"/>
        <v>-245.55700467482302</v>
      </c>
      <c r="P92" s="11">
        <f t="shared" si="5"/>
        <v>245.55700467482302</v>
      </c>
    </row>
    <row r="93" spans="1:16" x14ac:dyDescent="0.25">
      <c r="A93" s="7">
        <v>31229</v>
      </c>
      <c r="B93" s="6">
        <v>1684</v>
      </c>
      <c r="C93" s="6">
        <v>115320</v>
      </c>
      <c r="D93" s="6">
        <v>238466</v>
      </c>
      <c r="E93" s="6">
        <v>4799</v>
      </c>
      <c r="F93" s="6">
        <v>107.7</v>
      </c>
      <c r="G93" s="6">
        <v>5472.1</v>
      </c>
      <c r="H93" s="6">
        <v>94</v>
      </c>
      <c r="I93" s="6">
        <v>7.4</v>
      </c>
      <c r="J93" s="6">
        <v>9.5</v>
      </c>
      <c r="K93" s="6">
        <v>12.03</v>
      </c>
      <c r="M93" s="11">
        <f t="shared" si="6"/>
        <v>1684</v>
      </c>
      <c r="N93" s="11">
        <f>RevOutput!$B$17+(RevOutput!$B$18*RevDataClean!C93+(RevOutput!$B$19*RevDataClean!D93)+(RevOutput!$B$20*RevDataClean!E93)+(RevOutput!$B$21*RevDataClean!F93)+(RevOutput!$B$22*RevDataClean!G93)+(RevOutput!$B$23*RevDataClean!H93)+(RevOutput!$B$24*RevDataClean!I93)+(RevOutput!$B$25*RevDataClean!J93)+(RevOutput!$B$26*RevDataClean!K93))</f>
        <v>1883.3520052625659</v>
      </c>
      <c r="O93" s="12">
        <f t="shared" si="7"/>
        <v>-199.35200526256585</v>
      </c>
      <c r="P93" s="11">
        <f t="shared" si="5"/>
        <v>199.35200526256585</v>
      </c>
    </row>
    <row r="94" spans="1:16" x14ac:dyDescent="0.25">
      <c r="A94" s="7">
        <v>31260</v>
      </c>
      <c r="B94" s="6">
        <v>1743</v>
      </c>
      <c r="C94" s="6">
        <v>115291</v>
      </c>
      <c r="D94" s="6">
        <v>238679</v>
      </c>
      <c r="E94" s="6">
        <v>4823</v>
      </c>
      <c r="F94" s="6">
        <v>107.9</v>
      </c>
      <c r="G94" s="6">
        <v>5468</v>
      </c>
      <c r="H94" s="6">
        <v>92.4</v>
      </c>
      <c r="I94" s="6">
        <v>7.1</v>
      </c>
      <c r="J94" s="6">
        <v>9.5</v>
      </c>
      <c r="K94" s="6">
        <v>12.19</v>
      </c>
      <c r="M94" s="11">
        <f t="shared" si="6"/>
        <v>1743</v>
      </c>
      <c r="N94" s="11">
        <f>RevOutput!$B$17+(RevOutput!$B$18*RevDataClean!C94+(RevOutput!$B$19*RevDataClean!D94)+(RevOutput!$B$20*RevDataClean!E94)+(RevOutput!$B$21*RevDataClean!F94)+(RevOutput!$B$22*RevDataClean!G94)+(RevOutput!$B$23*RevDataClean!H94)+(RevOutput!$B$24*RevDataClean!I94)+(RevOutput!$B$25*RevDataClean!J94)+(RevOutput!$B$26*RevDataClean!K94))</f>
        <v>1858.5035987917672</v>
      </c>
      <c r="O94" s="12">
        <f t="shared" si="7"/>
        <v>-115.50359879176722</v>
      </c>
      <c r="P94" s="11">
        <f t="shared" si="5"/>
        <v>115.50359879176722</v>
      </c>
    </row>
    <row r="95" spans="1:16" x14ac:dyDescent="0.25">
      <c r="A95" s="7">
        <v>31291</v>
      </c>
      <c r="B95" s="6">
        <v>1676</v>
      </c>
      <c r="C95" s="6">
        <v>115905</v>
      </c>
      <c r="D95" s="6">
        <v>238898</v>
      </c>
      <c r="E95" s="6">
        <v>4852</v>
      </c>
      <c r="F95" s="6">
        <v>108.1</v>
      </c>
      <c r="G95" s="6">
        <v>5492.4</v>
      </c>
      <c r="H95" s="6">
        <v>92.1</v>
      </c>
      <c r="I95" s="6">
        <v>7.1</v>
      </c>
      <c r="J95" s="6">
        <v>9.5</v>
      </c>
      <c r="K95" s="6">
        <v>12.19</v>
      </c>
      <c r="M95" s="11">
        <f t="shared" si="6"/>
        <v>1676</v>
      </c>
      <c r="N95" s="11">
        <f>RevOutput!$B$17+(RevOutput!$B$18*RevDataClean!C95+(RevOutput!$B$19*RevDataClean!D95)+(RevOutput!$B$20*RevDataClean!E95)+(RevOutput!$B$21*RevDataClean!F95)+(RevOutput!$B$22*RevDataClean!G95)+(RevOutput!$B$23*RevDataClean!H95)+(RevOutput!$B$24*RevDataClean!I95)+(RevOutput!$B$25*RevDataClean!J95)+(RevOutput!$B$26*RevDataClean!K95))</f>
        <v>1810.8899050788068</v>
      </c>
      <c r="O95" s="12">
        <f t="shared" si="7"/>
        <v>-134.88990507880681</v>
      </c>
      <c r="P95" s="11">
        <f t="shared" si="5"/>
        <v>134.88990507880681</v>
      </c>
    </row>
    <row r="96" spans="1:16" x14ac:dyDescent="0.25">
      <c r="A96" s="7">
        <v>31321</v>
      </c>
      <c r="B96" s="6">
        <v>1834</v>
      </c>
      <c r="C96" s="6">
        <v>116145</v>
      </c>
      <c r="D96" s="6">
        <v>239113</v>
      </c>
      <c r="E96" s="6">
        <v>4868</v>
      </c>
      <c r="F96" s="6">
        <v>108.5</v>
      </c>
      <c r="G96" s="6">
        <v>5520.9</v>
      </c>
      <c r="H96" s="6">
        <v>88.4</v>
      </c>
      <c r="I96" s="6">
        <v>7.1</v>
      </c>
      <c r="J96" s="6">
        <v>9.5</v>
      </c>
      <c r="K96" s="6">
        <v>12.14</v>
      </c>
      <c r="M96" s="11">
        <f t="shared" si="6"/>
        <v>1834</v>
      </c>
      <c r="N96" s="11">
        <f>RevOutput!$B$17+(RevOutput!$B$18*RevDataClean!C96+(RevOutput!$B$19*RevDataClean!D96)+(RevOutput!$B$20*RevDataClean!E96)+(RevOutput!$B$21*RevDataClean!F96)+(RevOutput!$B$22*RevDataClean!G96)+(RevOutput!$B$23*RevDataClean!H96)+(RevOutput!$B$24*RevDataClean!I96)+(RevOutput!$B$25*RevDataClean!J96)+(RevOutput!$B$26*RevDataClean!K96))</f>
        <v>1753.4724761923501</v>
      </c>
      <c r="O96" s="12">
        <f t="shared" si="7"/>
        <v>80.527523807649914</v>
      </c>
      <c r="P96" s="11">
        <f t="shared" si="5"/>
        <v>80.527523807649914</v>
      </c>
    </row>
    <row r="97" spans="1:16" x14ac:dyDescent="0.25">
      <c r="A97" s="7">
        <v>31352</v>
      </c>
      <c r="B97" s="6">
        <v>1698</v>
      </c>
      <c r="C97" s="6">
        <v>116135</v>
      </c>
      <c r="D97" s="6">
        <v>239307</v>
      </c>
      <c r="E97" s="6">
        <v>4879</v>
      </c>
      <c r="F97" s="6">
        <v>109</v>
      </c>
      <c r="G97" s="6">
        <v>5533.3</v>
      </c>
      <c r="H97" s="6">
        <v>90.9</v>
      </c>
      <c r="I97" s="6">
        <v>7</v>
      </c>
      <c r="J97" s="6">
        <v>9.5</v>
      </c>
      <c r="K97" s="6">
        <v>11.78</v>
      </c>
      <c r="M97" s="11">
        <f t="shared" si="6"/>
        <v>1698</v>
      </c>
      <c r="N97" s="11">
        <f>RevOutput!$B$17+(RevOutput!$B$18*RevDataClean!C97+(RevOutput!$B$19*RevDataClean!D97)+(RevOutput!$B$20*RevDataClean!E97)+(RevOutput!$B$21*RevDataClean!F97)+(RevOutput!$B$22*RevDataClean!G97)+(RevOutput!$B$23*RevDataClean!H97)+(RevOutput!$B$24*RevDataClean!I97)+(RevOutput!$B$25*RevDataClean!J97)+(RevOutput!$B$26*RevDataClean!K97))</f>
        <v>1815.7232821714126</v>
      </c>
      <c r="O97" s="12">
        <f t="shared" si="7"/>
        <v>-117.72328217141262</v>
      </c>
      <c r="P97" s="11">
        <f t="shared" si="5"/>
        <v>117.72328217141262</v>
      </c>
    </row>
    <row r="98" spans="1:16" x14ac:dyDescent="0.25">
      <c r="A98" s="7">
        <v>31382</v>
      </c>
      <c r="B98" s="6">
        <v>1942</v>
      </c>
      <c r="C98" s="6">
        <v>116354</v>
      </c>
      <c r="D98" s="6">
        <v>239477</v>
      </c>
      <c r="E98" s="6">
        <v>4887</v>
      </c>
      <c r="F98" s="6">
        <v>109.5</v>
      </c>
      <c r="G98" s="6">
        <v>5567.3</v>
      </c>
      <c r="H98" s="6">
        <v>93.9</v>
      </c>
      <c r="I98" s="6">
        <v>7</v>
      </c>
      <c r="J98" s="6">
        <v>9.5</v>
      </c>
      <c r="K98" s="6">
        <v>11.26</v>
      </c>
      <c r="M98" s="11">
        <f t="shared" si="6"/>
        <v>1942</v>
      </c>
      <c r="N98" s="11">
        <f>RevOutput!$B$17+(RevOutput!$B$18*RevDataClean!C98+(RevOutput!$B$19*RevDataClean!D98)+(RevOutput!$B$20*RevDataClean!E98)+(RevOutput!$B$21*RevDataClean!F98)+(RevOutput!$B$22*RevDataClean!G98)+(RevOutput!$B$23*RevDataClean!H98)+(RevOutput!$B$24*RevDataClean!I98)+(RevOutput!$B$25*RevDataClean!J98)+(RevOutput!$B$26*RevDataClean!K98))</f>
        <v>1867.6568270820089</v>
      </c>
      <c r="O98" s="12">
        <f t="shared" si="7"/>
        <v>74.343172917991069</v>
      </c>
      <c r="P98" s="11">
        <f t="shared" si="5"/>
        <v>74.343172917991069</v>
      </c>
    </row>
    <row r="99" spans="1:16" x14ac:dyDescent="0.25">
      <c r="A99" s="7">
        <v>31413</v>
      </c>
      <c r="B99" s="6">
        <v>1972</v>
      </c>
      <c r="C99" s="6">
        <v>116682</v>
      </c>
      <c r="D99" s="6">
        <v>239638</v>
      </c>
      <c r="E99" s="6">
        <v>4908</v>
      </c>
      <c r="F99" s="6">
        <v>109.9</v>
      </c>
      <c r="G99" s="6">
        <v>5571.1</v>
      </c>
      <c r="H99" s="6">
        <v>95.6</v>
      </c>
      <c r="I99" s="6">
        <v>6.7</v>
      </c>
      <c r="J99" s="6">
        <v>9.5</v>
      </c>
      <c r="K99" s="6">
        <v>10.88</v>
      </c>
      <c r="M99" s="11">
        <f t="shared" si="6"/>
        <v>1972</v>
      </c>
      <c r="N99" s="11">
        <f>RevOutput!$B$17+(RevOutput!$B$18*RevDataClean!C99+(RevOutput!$B$19*RevDataClean!D99)+(RevOutput!$B$20*RevDataClean!E99)+(RevOutput!$B$21*RevDataClean!F99)+(RevOutput!$B$22*RevDataClean!G99)+(RevOutput!$B$23*RevDataClean!H99)+(RevOutput!$B$24*RevDataClean!I99)+(RevOutput!$B$25*RevDataClean!J99)+(RevOutput!$B$26*RevDataClean!K99))</f>
        <v>1872.5605800934086</v>
      </c>
      <c r="O99" s="12">
        <f t="shared" si="7"/>
        <v>99.439419906591411</v>
      </c>
      <c r="P99" s="11">
        <f t="shared" si="5"/>
        <v>99.439419906591411</v>
      </c>
    </row>
    <row r="100" spans="1:16" x14ac:dyDescent="0.25">
      <c r="A100" s="7">
        <v>31444</v>
      </c>
      <c r="B100" s="6">
        <v>1848</v>
      </c>
      <c r="C100" s="6">
        <v>116882</v>
      </c>
      <c r="D100" s="6">
        <v>239788</v>
      </c>
      <c r="E100" s="6">
        <v>4904</v>
      </c>
      <c r="F100" s="6">
        <v>109.7</v>
      </c>
      <c r="G100" s="6">
        <v>5600</v>
      </c>
      <c r="H100" s="6">
        <v>95.9</v>
      </c>
      <c r="I100" s="6">
        <v>7.2</v>
      </c>
      <c r="J100" s="6">
        <v>9.5</v>
      </c>
      <c r="K100" s="6">
        <v>10.71</v>
      </c>
      <c r="M100" s="11">
        <f t="shared" si="6"/>
        <v>1848</v>
      </c>
      <c r="N100" s="11">
        <f>RevOutput!$B$17+(RevOutput!$B$18*RevDataClean!C100+(RevOutput!$B$19*RevDataClean!D100)+(RevOutput!$B$20*RevDataClean!E100)+(RevOutput!$B$21*RevDataClean!F100)+(RevOutput!$B$22*RevDataClean!G100)+(RevOutput!$B$23*RevDataClean!H100)+(RevOutput!$B$24*RevDataClean!I100)+(RevOutput!$B$25*RevDataClean!J100)+(RevOutput!$B$26*RevDataClean!K100))</f>
        <v>1898.6777776421925</v>
      </c>
      <c r="O100" s="12">
        <f t="shared" si="7"/>
        <v>-50.677777642192495</v>
      </c>
      <c r="P100" s="11">
        <f t="shared" si="5"/>
        <v>50.677777642192495</v>
      </c>
    </row>
    <row r="101" spans="1:16" x14ac:dyDescent="0.25">
      <c r="A101" s="7">
        <v>31472</v>
      </c>
      <c r="B101" s="6">
        <v>1876</v>
      </c>
      <c r="C101" s="6">
        <v>117220</v>
      </c>
      <c r="D101" s="6">
        <v>239928</v>
      </c>
      <c r="E101" s="6">
        <v>4914</v>
      </c>
      <c r="F101" s="6">
        <v>109.1</v>
      </c>
      <c r="G101" s="6">
        <v>5657.4</v>
      </c>
      <c r="H101" s="6">
        <v>95.1</v>
      </c>
      <c r="I101" s="6">
        <v>7.2</v>
      </c>
      <c r="J101" s="6">
        <v>9.1</v>
      </c>
      <c r="K101" s="6">
        <v>10.08</v>
      </c>
      <c r="M101" s="11">
        <f t="shared" si="6"/>
        <v>1876</v>
      </c>
      <c r="N101" s="11">
        <f>RevOutput!$B$17+(RevOutput!$B$18*RevDataClean!C101+(RevOutput!$B$19*RevDataClean!D101)+(RevOutput!$B$20*RevDataClean!E101)+(RevOutput!$B$21*RevDataClean!F101)+(RevOutput!$B$22*RevDataClean!G101)+(RevOutput!$B$23*RevDataClean!H101)+(RevOutput!$B$24*RevDataClean!I101)+(RevOutput!$B$25*RevDataClean!J101)+(RevOutput!$B$26*RevDataClean!K101))</f>
        <v>1889.9112182075846</v>
      </c>
      <c r="O101" s="12">
        <f t="shared" si="7"/>
        <v>-13.911218207584625</v>
      </c>
      <c r="P101" s="11">
        <f t="shared" si="5"/>
        <v>13.911218207584625</v>
      </c>
    </row>
    <row r="102" spans="1:16" x14ac:dyDescent="0.25">
      <c r="A102" s="7">
        <v>31503</v>
      </c>
      <c r="B102" s="6">
        <v>1933</v>
      </c>
      <c r="C102" s="6">
        <v>117316</v>
      </c>
      <c r="D102" s="6">
        <v>240094</v>
      </c>
      <c r="E102" s="6">
        <v>4950</v>
      </c>
      <c r="F102" s="6">
        <v>108.7</v>
      </c>
      <c r="G102" s="6">
        <v>5680.1</v>
      </c>
      <c r="H102" s="6">
        <v>96.2</v>
      </c>
      <c r="I102" s="6">
        <v>7.1</v>
      </c>
      <c r="J102" s="6">
        <v>8.83</v>
      </c>
      <c r="K102" s="6">
        <v>9.94</v>
      </c>
      <c r="M102" s="11">
        <f t="shared" si="6"/>
        <v>1933</v>
      </c>
      <c r="N102" s="11">
        <f>RevOutput!$B$17+(RevOutput!$B$18*RevDataClean!C102+(RevOutput!$B$19*RevDataClean!D102)+(RevOutput!$B$20*RevDataClean!E102)+(RevOutput!$B$21*RevDataClean!F102)+(RevOutput!$B$22*RevDataClean!G102)+(RevOutput!$B$23*RevDataClean!H102)+(RevOutput!$B$24*RevDataClean!I102)+(RevOutput!$B$25*RevDataClean!J102)+(RevOutput!$B$26*RevDataClean!K102))</f>
        <v>1926.0727135599159</v>
      </c>
      <c r="O102" s="12">
        <f t="shared" si="7"/>
        <v>6.9272864400841172</v>
      </c>
      <c r="P102" s="11">
        <f t="shared" si="5"/>
        <v>6.9272864400841172</v>
      </c>
    </row>
    <row r="103" spans="1:16" x14ac:dyDescent="0.25">
      <c r="A103" s="7">
        <v>31533</v>
      </c>
      <c r="B103" s="6">
        <v>1854</v>
      </c>
      <c r="C103" s="6">
        <v>117528</v>
      </c>
      <c r="D103" s="6">
        <v>240271</v>
      </c>
      <c r="E103" s="6">
        <v>4924</v>
      </c>
      <c r="F103" s="6">
        <v>109</v>
      </c>
      <c r="G103" s="6">
        <v>5687.4</v>
      </c>
      <c r="H103" s="6">
        <v>94.8</v>
      </c>
      <c r="I103" s="6">
        <v>7.2</v>
      </c>
      <c r="J103" s="6">
        <v>8.5</v>
      </c>
      <c r="K103" s="6">
        <v>10.14</v>
      </c>
      <c r="M103" s="11">
        <f t="shared" si="6"/>
        <v>1854</v>
      </c>
      <c r="N103" s="11">
        <f>RevOutput!$B$17+(RevOutput!$B$18*RevDataClean!C103+(RevOutput!$B$19*RevDataClean!D103)+(RevOutput!$B$20*RevDataClean!E103)+(RevOutput!$B$21*RevDataClean!F103)+(RevOutput!$B$22*RevDataClean!G103)+(RevOutput!$B$23*RevDataClean!H103)+(RevOutput!$B$24*RevDataClean!I103)+(RevOutput!$B$25*RevDataClean!J103)+(RevOutput!$B$26*RevDataClean!K103))</f>
        <v>1882.4431890961637</v>
      </c>
      <c r="O103" s="12">
        <f t="shared" si="7"/>
        <v>-28.443189096163678</v>
      </c>
      <c r="P103" s="11">
        <f t="shared" si="5"/>
        <v>28.443189096163678</v>
      </c>
    </row>
    <row r="104" spans="1:16" x14ac:dyDescent="0.25">
      <c r="A104" s="7">
        <v>31564</v>
      </c>
      <c r="B104" s="6">
        <v>1847</v>
      </c>
      <c r="C104" s="6">
        <v>118084</v>
      </c>
      <c r="D104" s="6">
        <v>240459</v>
      </c>
      <c r="E104" s="6">
        <v>4917</v>
      </c>
      <c r="F104" s="6">
        <v>109.4</v>
      </c>
      <c r="G104" s="6">
        <v>5684.6</v>
      </c>
      <c r="H104" s="6">
        <v>99.3</v>
      </c>
      <c r="I104" s="6">
        <v>7.2</v>
      </c>
      <c r="J104" s="6">
        <v>8.5</v>
      </c>
      <c r="K104" s="6">
        <v>10.68</v>
      </c>
      <c r="M104" s="11">
        <f t="shared" si="6"/>
        <v>1847</v>
      </c>
      <c r="N104" s="11">
        <f>RevOutput!$B$17+(RevOutput!$B$18*RevDataClean!C104+(RevOutput!$B$19*RevDataClean!D104)+(RevOutput!$B$20*RevDataClean!E104)+(RevOutput!$B$21*RevDataClean!F104)+(RevOutput!$B$22*RevDataClean!G104)+(RevOutput!$B$23*RevDataClean!H104)+(RevOutput!$B$24*RevDataClean!I104)+(RevOutput!$B$25*RevDataClean!J104)+(RevOutput!$B$26*RevDataClean!K104))</f>
        <v>1856.9844444916248</v>
      </c>
      <c r="O104" s="12">
        <f t="shared" si="7"/>
        <v>-9.9844444916247994</v>
      </c>
      <c r="P104" s="11">
        <f t="shared" si="5"/>
        <v>9.9844444916247994</v>
      </c>
    </row>
    <row r="105" spans="1:16" x14ac:dyDescent="0.25">
      <c r="A105" s="7">
        <v>31594</v>
      </c>
      <c r="B105" s="6">
        <v>1782</v>
      </c>
      <c r="C105" s="6">
        <v>118129</v>
      </c>
      <c r="D105" s="6">
        <v>240651</v>
      </c>
      <c r="E105" s="6">
        <v>4930</v>
      </c>
      <c r="F105" s="6">
        <v>109.5</v>
      </c>
      <c r="G105" s="6">
        <v>5716</v>
      </c>
      <c r="H105" s="6">
        <v>97.7</v>
      </c>
      <c r="I105" s="6">
        <v>7</v>
      </c>
      <c r="J105" s="6">
        <v>8.16</v>
      </c>
      <c r="K105" s="6">
        <v>10.51</v>
      </c>
      <c r="M105" s="11">
        <f t="shared" si="6"/>
        <v>1782</v>
      </c>
      <c r="N105" s="11">
        <f>RevOutput!$B$17+(RevOutput!$B$18*RevDataClean!C105+(RevOutput!$B$19*RevDataClean!D105)+(RevOutput!$B$20*RevDataClean!E105)+(RevOutput!$B$21*RevDataClean!F105)+(RevOutput!$B$22*RevDataClean!G105)+(RevOutput!$B$23*RevDataClean!H105)+(RevOutput!$B$24*RevDataClean!I105)+(RevOutput!$B$25*RevDataClean!J105)+(RevOutput!$B$26*RevDataClean!K105))</f>
        <v>1845.1015483762601</v>
      </c>
      <c r="O105" s="12">
        <f t="shared" si="7"/>
        <v>-63.101548376260098</v>
      </c>
      <c r="P105" s="11">
        <f t="shared" si="5"/>
        <v>63.101548376260098</v>
      </c>
    </row>
    <row r="106" spans="1:16" x14ac:dyDescent="0.25">
      <c r="A106" s="7">
        <v>31625</v>
      </c>
      <c r="B106" s="6">
        <v>1807</v>
      </c>
      <c r="C106" s="6">
        <v>118150</v>
      </c>
      <c r="D106" s="6">
        <v>240854</v>
      </c>
      <c r="E106" s="6">
        <v>4943</v>
      </c>
      <c r="F106" s="6">
        <v>109.6</v>
      </c>
      <c r="G106" s="6">
        <v>5725.4</v>
      </c>
      <c r="H106" s="6">
        <v>94.9</v>
      </c>
      <c r="I106" s="6">
        <v>6.9</v>
      </c>
      <c r="J106" s="6">
        <v>7.9</v>
      </c>
      <c r="K106" s="6">
        <v>10.199999999999999</v>
      </c>
      <c r="M106" s="11">
        <f t="shared" si="6"/>
        <v>1807</v>
      </c>
      <c r="N106" s="11">
        <f>RevOutput!$B$17+(RevOutput!$B$18*RevDataClean!C106+(RevOutput!$B$19*RevDataClean!D106)+(RevOutput!$B$20*RevDataClean!E106)+(RevOutput!$B$21*RevDataClean!F106)+(RevOutput!$B$22*RevDataClean!G106)+(RevOutput!$B$23*RevDataClean!H106)+(RevOutput!$B$24*RevDataClean!I106)+(RevOutput!$B$25*RevDataClean!J106)+(RevOutput!$B$26*RevDataClean!K106))</f>
        <v>1839.1176694113155</v>
      </c>
      <c r="O106" s="12">
        <f t="shared" si="7"/>
        <v>-32.117669411315546</v>
      </c>
      <c r="P106" s="11">
        <f t="shared" si="5"/>
        <v>32.117669411315546</v>
      </c>
    </row>
    <row r="107" spans="1:16" x14ac:dyDescent="0.25">
      <c r="A107" s="7">
        <v>31656</v>
      </c>
      <c r="B107" s="6">
        <v>1687</v>
      </c>
      <c r="C107" s="6">
        <v>118395</v>
      </c>
      <c r="D107" s="6">
        <v>241068</v>
      </c>
      <c r="E107" s="6">
        <v>4939</v>
      </c>
      <c r="F107" s="6">
        <v>110</v>
      </c>
      <c r="G107" s="6">
        <v>5731.4</v>
      </c>
      <c r="H107" s="6">
        <v>91.9</v>
      </c>
      <c r="I107" s="6">
        <v>7</v>
      </c>
      <c r="J107" s="6">
        <v>7.5</v>
      </c>
      <c r="K107" s="6">
        <v>10.01</v>
      </c>
      <c r="M107" s="11">
        <f t="shared" si="6"/>
        <v>1687</v>
      </c>
      <c r="N107" s="11">
        <f>RevOutput!$B$17+(RevOutput!$B$18*RevDataClean!C107+(RevOutput!$B$19*RevDataClean!D107)+(RevOutput!$B$20*RevDataClean!E107)+(RevOutput!$B$21*RevDataClean!F107)+(RevOutput!$B$22*RevDataClean!G107)+(RevOutput!$B$23*RevDataClean!H107)+(RevOutput!$B$24*RevDataClean!I107)+(RevOutput!$B$25*RevDataClean!J107)+(RevOutput!$B$26*RevDataClean!K107))</f>
        <v>1814.5603578556133</v>
      </c>
      <c r="O107" s="12">
        <f t="shared" si="7"/>
        <v>-127.56035785561335</v>
      </c>
      <c r="P107" s="11">
        <f t="shared" si="5"/>
        <v>127.56035785561335</v>
      </c>
    </row>
    <row r="108" spans="1:16" x14ac:dyDescent="0.25">
      <c r="A108" s="7">
        <v>31686</v>
      </c>
      <c r="B108" s="6">
        <v>1681</v>
      </c>
      <c r="C108" s="6">
        <v>118516</v>
      </c>
      <c r="D108" s="6">
        <v>241274</v>
      </c>
      <c r="E108" s="6">
        <v>4954</v>
      </c>
      <c r="F108" s="6">
        <v>110.2</v>
      </c>
      <c r="G108" s="6">
        <v>5728</v>
      </c>
      <c r="H108" s="6">
        <v>95.6</v>
      </c>
      <c r="I108" s="6">
        <v>7</v>
      </c>
      <c r="J108" s="6">
        <v>7.5</v>
      </c>
      <c r="K108" s="6">
        <v>9.9700000000000006</v>
      </c>
      <c r="M108" s="11">
        <f t="shared" si="6"/>
        <v>1681</v>
      </c>
      <c r="N108" s="11">
        <f>RevOutput!$B$17+(RevOutput!$B$18*RevDataClean!C108+(RevOutput!$B$19*RevDataClean!D108)+(RevOutput!$B$20*RevDataClean!E108)+(RevOutput!$B$21*RevDataClean!F108)+(RevOutput!$B$22*RevDataClean!G108)+(RevOutput!$B$23*RevDataClean!H108)+(RevOutput!$B$24*RevDataClean!I108)+(RevOutput!$B$25*RevDataClean!J108)+(RevOutput!$B$26*RevDataClean!K108))</f>
        <v>1873.8203813701425</v>
      </c>
      <c r="O108" s="12">
        <f t="shared" si="7"/>
        <v>-192.82038137014251</v>
      </c>
      <c r="P108" s="11">
        <f t="shared" si="5"/>
        <v>192.82038137014251</v>
      </c>
    </row>
    <row r="109" spans="1:16" x14ac:dyDescent="0.25">
      <c r="A109" s="7">
        <v>31717</v>
      </c>
      <c r="B109" s="6">
        <v>1623</v>
      </c>
      <c r="C109" s="6">
        <v>118634</v>
      </c>
      <c r="D109" s="6">
        <v>241467</v>
      </c>
      <c r="E109" s="6">
        <v>4960</v>
      </c>
      <c r="F109" s="6">
        <v>110.4</v>
      </c>
      <c r="G109" s="6">
        <v>5732.4</v>
      </c>
      <c r="H109" s="6">
        <v>91.4</v>
      </c>
      <c r="I109" s="6">
        <v>6.9</v>
      </c>
      <c r="J109" s="6">
        <v>7.5</v>
      </c>
      <c r="K109" s="6">
        <v>9.6999999999999993</v>
      </c>
      <c r="M109" s="11">
        <f t="shared" si="6"/>
        <v>1623</v>
      </c>
      <c r="N109" s="11">
        <f>RevOutput!$B$17+(RevOutput!$B$18*RevDataClean!C109+(RevOutput!$B$19*RevDataClean!D109)+(RevOutput!$B$20*RevDataClean!E109)+(RevOutput!$B$21*RevDataClean!F109)+(RevOutput!$B$22*RevDataClean!G109)+(RevOutput!$B$23*RevDataClean!H109)+(RevOutput!$B$24*RevDataClean!I109)+(RevOutput!$B$25*RevDataClean!J109)+(RevOutput!$B$26*RevDataClean!K109))</f>
        <v>1821.6089688967063</v>
      </c>
      <c r="O109" s="12">
        <f t="shared" si="7"/>
        <v>-198.6089688967063</v>
      </c>
      <c r="P109" s="11">
        <f t="shared" si="5"/>
        <v>198.6089688967063</v>
      </c>
    </row>
    <row r="110" spans="1:16" x14ac:dyDescent="0.25">
      <c r="A110" s="7">
        <v>31747</v>
      </c>
      <c r="B110" s="6">
        <v>1833</v>
      </c>
      <c r="C110" s="6">
        <v>118611</v>
      </c>
      <c r="D110" s="6">
        <v>241620</v>
      </c>
      <c r="E110" s="6">
        <v>4993</v>
      </c>
      <c r="F110" s="6">
        <v>110.8</v>
      </c>
      <c r="G110" s="6">
        <v>5743</v>
      </c>
      <c r="H110" s="6">
        <v>89.1</v>
      </c>
      <c r="I110" s="6">
        <v>6.6</v>
      </c>
      <c r="J110" s="6">
        <v>7.5</v>
      </c>
      <c r="K110" s="6">
        <v>9.31</v>
      </c>
      <c r="M110" s="11">
        <f t="shared" si="6"/>
        <v>1833</v>
      </c>
      <c r="N110" s="11">
        <f>RevOutput!$B$17+(RevOutput!$B$18*RevDataClean!C110+(RevOutput!$B$19*RevDataClean!D110)+(RevOutput!$B$20*RevDataClean!E110)+(RevOutput!$B$21*RevDataClean!F110)+(RevOutput!$B$22*RevDataClean!G110)+(RevOutput!$B$23*RevDataClean!H110)+(RevOutput!$B$24*RevDataClean!I110)+(RevOutput!$B$25*RevDataClean!J110)+(RevOutput!$B$26*RevDataClean!K110))</f>
        <v>1820.3662045797078</v>
      </c>
      <c r="O110" s="12">
        <f t="shared" si="7"/>
        <v>12.633795420292245</v>
      </c>
      <c r="P110" s="11">
        <f t="shared" si="5"/>
        <v>12.633795420292245</v>
      </c>
    </row>
    <row r="111" spans="1:16" x14ac:dyDescent="0.25">
      <c r="A111" s="7">
        <v>31778</v>
      </c>
      <c r="B111" s="6">
        <v>1774</v>
      </c>
      <c r="C111" s="6">
        <v>118845</v>
      </c>
      <c r="D111" s="6">
        <v>241784</v>
      </c>
      <c r="E111" s="6">
        <v>5007</v>
      </c>
      <c r="F111" s="6">
        <v>111.4</v>
      </c>
      <c r="G111" s="6">
        <v>5759.3</v>
      </c>
      <c r="H111" s="6">
        <v>90.4</v>
      </c>
      <c r="I111" s="6">
        <v>6.6</v>
      </c>
      <c r="J111" s="6">
        <v>7.5</v>
      </c>
      <c r="K111" s="6">
        <v>9.1999999999999993</v>
      </c>
      <c r="M111" s="11">
        <f t="shared" si="6"/>
        <v>1774</v>
      </c>
      <c r="N111" s="11">
        <f>RevOutput!$B$17+(RevOutput!$B$18*RevDataClean!C111+(RevOutput!$B$19*RevDataClean!D111)+(RevOutput!$B$20*RevDataClean!E111)+(RevOutput!$B$21*RevDataClean!F111)+(RevOutput!$B$22*RevDataClean!G111)+(RevOutput!$B$23*RevDataClean!H111)+(RevOutput!$B$24*RevDataClean!I111)+(RevOutput!$B$25*RevDataClean!J111)+(RevOutput!$B$26*RevDataClean!K111))</f>
        <v>1836.5572655485082</v>
      </c>
      <c r="O111" s="12">
        <f t="shared" si="7"/>
        <v>-62.557265548508212</v>
      </c>
      <c r="P111" s="11">
        <f t="shared" si="5"/>
        <v>62.557265548508212</v>
      </c>
    </row>
    <row r="112" spans="1:16" x14ac:dyDescent="0.25">
      <c r="A112" s="7">
        <v>31809</v>
      </c>
      <c r="B112" s="6">
        <v>1784</v>
      </c>
      <c r="C112" s="6">
        <v>119122</v>
      </c>
      <c r="D112" s="6">
        <v>241930</v>
      </c>
      <c r="E112" s="6">
        <v>5038</v>
      </c>
      <c r="F112" s="6">
        <v>111.8</v>
      </c>
      <c r="G112" s="6">
        <v>5790</v>
      </c>
      <c r="H112" s="6">
        <v>90.2</v>
      </c>
      <c r="I112" s="6">
        <v>6.6</v>
      </c>
      <c r="J112" s="6">
        <v>7.5</v>
      </c>
      <c r="K112" s="6">
        <v>9.08</v>
      </c>
      <c r="M112" s="11">
        <f t="shared" si="6"/>
        <v>1784</v>
      </c>
      <c r="N112" s="11">
        <f>RevOutput!$B$17+(RevOutput!$B$18*RevDataClean!C112+(RevOutput!$B$19*RevDataClean!D112)+(RevOutput!$B$20*RevDataClean!E112)+(RevOutput!$B$21*RevDataClean!F112)+(RevOutput!$B$22*RevDataClean!G112)+(RevOutput!$B$23*RevDataClean!H112)+(RevOutput!$B$24*RevDataClean!I112)+(RevOutput!$B$25*RevDataClean!J112)+(RevOutput!$B$26*RevDataClean!K112))</f>
        <v>1834.9135496551173</v>
      </c>
      <c r="O112" s="12">
        <f t="shared" si="7"/>
        <v>-50.913549655117322</v>
      </c>
      <c r="P112" s="11">
        <f t="shared" si="5"/>
        <v>50.913549655117322</v>
      </c>
    </row>
    <row r="113" spans="1:16" x14ac:dyDescent="0.25">
      <c r="A113" s="7">
        <v>31837</v>
      </c>
      <c r="B113" s="6">
        <v>1726</v>
      </c>
      <c r="C113" s="6">
        <v>119270</v>
      </c>
      <c r="D113" s="6">
        <v>242079</v>
      </c>
      <c r="E113" s="6">
        <v>5039</v>
      </c>
      <c r="F113" s="6">
        <v>112.2</v>
      </c>
      <c r="G113" s="6">
        <v>5796.2</v>
      </c>
      <c r="H113" s="6">
        <v>90.8</v>
      </c>
      <c r="I113" s="6">
        <v>6.6</v>
      </c>
      <c r="J113" s="6">
        <v>7.5</v>
      </c>
      <c r="K113" s="6">
        <v>9.0399999999999991</v>
      </c>
      <c r="M113" s="11">
        <f t="shared" si="6"/>
        <v>1726</v>
      </c>
      <c r="N113" s="11">
        <f>RevOutput!$B$17+(RevOutput!$B$18*RevDataClean!C113+(RevOutput!$B$19*RevDataClean!D113)+(RevOutput!$B$20*RevDataClean!E113)+(RevOutput!$B$21*RevDataClean!F113)+(RevOutput!$B$22*RevDataClean!G113)+(RevOutput!$B$23*RevDataClean!H113)+(RevOutput!$B$24*RevDataClean!I113)+(RevOutput!$B$25*RevDataClean!J113)+(RevOutput!$B$26*RevDataClean!K113))</f>
        <v>1837.008145427216</v>
      </c>
      <c r="O113" s="12">
        <f t="shared" si="7"/>
        <v>-111.00814542721605</v>
      </c>
      <c r="P113" s="11">
        <f t="shared" si="5"/>
        <v>111.00814542721605</v>
      </c>
    </row>
    <row r="114" spans="1:16" x14ac:dyDescent="0.25">
      <c r="A114" s="7">
        <v>31868</v>
      </c>
      <c r="B114" s="6">
        <v>1614</v>
      </c>
      <c r="C114" s="6">
        <v>119336</v>
      </c>
      <c r="D114" s="6">
        <v>242252</v>
      </c>
      <c r="E114" s="6">
        <v>5053</v>
      </c>
      <c r="F114" s="6">
        <v>112.7</v>
      </c>
      <c r="G114" s="6">
        <v>5577.5</v>
      </c>
      <c r="H114" s="6">
        <v>92.8</v>
      </c>
      <c r="I114" s="6">
        <v>6.3</v>
      </c>
      <c r="J114" s="6">
        <v>7.75</v>
      </c>
      <c r="K114" s="6">
        <v>9.83</v>
      </c>
      <c r="M114" s="11">
        <f t="shared" si="6"/>
        <v>1614</v>
      </c>
      <c r="N114" s="11">
        <f>RevOutput!$B$17+(RevOutput!$B$18*RevDataClean!C114+(RevOutput!$B$19*RevDataClean!D114)+(RevOutput!$B$20*RevDataClean!E114)+(RevOutput!$B$21*RevDataClean!F114)+(RevOutput!$B$22*RevDataClean!G114)+(RevOutput!$B$23*RevDataClean!H114)+(RevOutput!$B$24*RevDataClean!I114)+(RevOutput!$B$25*RevDataClean!J114)+(RevOutput!$B$26*RevDataClean!K114))</f>
        <v>1857.7951405963413</v>
      </c>
      <c r="O114" s="12">
        <f t="shared" si="7"/>
        <v>-243.7951405963413</v>
      </c>
      <c r="P114" s="11">
        <f t="shared" si="5"/>
        <v>243.7951405963413</v>
      </c>
    </row>
    <row r="115" spans="1:16" x14ac:dyDescent="0.25">
      <c r="A115" s="7">
        <v>31898</v>
      </c>
      <c r="B115" s="6">
        <v>1628</v>
      </c>
      <c r="C115" s="6">
        <v>120008</v>
      </c>
      <c r="D115" s="6">
        <v>242423</v>
      </c>
      <c r="E115" s="6">
        <v>5080</v>
      </c>
      <c r="F115" s="6">
        <v>113</v>
      </c>
      <c r="G115" s="6">
        <v>5803.4</v>
      </c>
      <c r="H115" s="6">
        <v>91.1</v>
      </c>
      <c r="I115" s="6">
        <v>6.3</v>
      </c>
      <c r="J115" s="6">
        <v>8.14</v>
      </c>
      <c r="K115" s="6">
        <v>10.6</v>
      </c>
      <c r="M115" s="11">
        <f t="shared" si="6"/>
        <v>1628</v>
      </c>
      <c r="N115" s="11">
        <f>RevOutput!$B$17+(RevOutput!$B$18*RevDataClean!C115+(RevOutput!$B$19*RevDataClean!D115)+(RevOutput!$B$20*RevDataClean!E115)+(RevOutput!$B$21*RevDataClean!F115)+(RevOutput!$B$22*RevDataClean!G115)+(RevOutput!$B$23*RevDataClean!H115)+(RevOutput!$B$24*RevDataClean!I115)+(RevOutput!$B$25*RevDataClean!J115)+(RevOutput!$B$26*RevDataClean!K115))</f>
        <v>1670.5038515067972</v>
      </c>
      <c r="O115" s="12">
        <f t="shared" si="7"/>
        <v>-42.503851506797218</v>
      </c>
      <c r="P115" s="11">
        <f t="shared" si="5"/>
        <v>42.503851506797218</v>
      </c>
    </row>
    <row r="116" spans="1:16" x14ac:dyDescent="0.25">
      <c r="A116" s="7">
        <v>31929</v>
      </c>
      <c r="B116" s="6">
        <v>1594</v>
      </c>
      <c r="C116" s="6">
        <v>119644</v>
      </c>
      <c r="D116" s="6">
        <v>242608</v>
      </c>
      <c r="E116" s="6">
        <v>5086</v>
      </c>
      <c r="F116" s="6">
        <v>113.5</v>
      </c>
      <c r="G116" s="6">
        <v>5795.5</v>
      </c>
      <c r="H116" s="6">
        <v>91.5</v>
      </c>
      <c r="I116" s="6">
        <v>6.2</v>
      </c>
      <c r="J116" s="6">
        <v>8.25</v>
      </c>
      <c r="K116" s="6">
        <v>10.54</v>
      </c>
      <c r="M116" s="11">
        <f t="shared" si="6"/>
        <v>1594</v>
      </c>
      <c r="N116" s="11">
        <f>RevOutput!$B$17+(RevOutput!$B$18*RevDataClean!C116+(RevOutput!$B$19*RevDataClean!D116)+(RevOutput!$B$20*RevDataClean!E116)+(RevOutput!$B$21*RevDataClean!F116)+(RevOutput!$B$22*RevDataClean!G116)+(RevOutput!$B$23*RevDataClean!H116)+(RevOutput!$B$24*RevDataClean!I116)+(RevOutput!$B$25*RevDataClean!J116)+(RevOutput!$B$26*RevDataClean!K116))</f>
        <v>1724.7037517276301</v>
      </c>
      <c r="O116" s="12">
        <f t="shared" si="7"/>
        <v>-130.70375172763011</v>
      </c>
      <c r="P116" s="11">
        <f t="shared" si="5"/>
        <v>130.70375172763011</v>
      </c>
    </row>
    <row r="117" spans="1:16" x14ac:dyDescent="0.25">
      <c r="A117" s="7">
        <v>31959</v>
      </c>
      <c r="B117" s="6">
        <v>1575</v>
      </c>
      <c r="C117" s="6">
        <v>119902</v>
      </c>
      <c r="D117" s="6">
        <v>242804</v>
      </c>
      <c r="E117" s="6">
        <v>5092</v>
      </c>
      <c r="F117" s="6">
        <v>113.8</v>
      </c>
      <c r="G117" s="6">
        <v>5812.8</v>
      </c>
      <c r="H117" s="6">
        <v>93.7</v>
      </c>
      <c r="I117" s="6">
        <v>6.1</v>
      </c>
      <c r="J117" s="6">
        <v>8.25</v>
      </c>
      <c r="K117" s="6">
        <v>10.28</v>
      </c>
      <c r="M117" s="11">
        <f t="shared" si="6"/>
        <v>1575</v>
      </c>
      <c r="N117" s="11">
        <f>RevOutput!$B$17+(RevOutput!$B$18*RevDataClean!C117+(RevOutput!$B$19*RevDataClean!D117)+(RevOutput!$B$20*RevDataClean!E117)+(RevOutput!$B$21*RevDataClean!F117)+(RevOutput!$B$22*RevDataClean!G117)+(RevOutput!$B$23*RevDataClean!H117)+(RevOutput!$B$24*RevDataClean!I117)+(RevOutput!$B$25*RevDataClean!J117)+(RevOutput!$B$26*RevDataClean!K117))</f>
        <v>1739.7117229278826</v>
      </c>
      <c r="O117" s="12">
        <f t="shared" si="7"/>
        <v>-164.71172292788265</v>
      </c>
      <c r="P117" s="11">
        <f t="shared" si="5"/>
        <v>164.71172292788265</v>
      </c>
    </row>
    <row r="118" spans="1:16" x14ac:dyDescent="0.25">
      <c r="A118" s="7">
        <v>31990</v>
      </c>
      <c r="B118" s="6">
        <v>1605</v>
      </c>
      <c r="C118" s="6">
        <v>120318</v>
      </c>
      <c r="D118" s="6">
        <v>243012</v>
      </c>
      <c r="E118" s="6">
        <v>5102</v>
      </c>
      <c r="F118" s="6">
        <v>114.3</v>
      </c>
      <c r="G118" s="6">
        <v>5837.9</v>
      </c>
      <c r="H118" s="6">
        <v>94.4</v>
      </c>
      <c r="I118" s="6">
        <v>6</v>
      </c>
      <c r="J118" s="6">
        <v>8.25</v>
      </c>
      <c r="K118" s="6">
        <v>10.33</v>
      </c>
      <c r="M118" s="11">
        <f t="shared" si="6"/>
        <v>1605</v>
      </c>
      <c r="N118" s="11">
        <f>RevOutput!$B$17+(RevOutput!$B$18*RevDataClean!C118+(RevOutput!$B$19*RevDataClean!D118)+(RevOutput!$B$20*RevDataClean!E118)+(RevOutput!$B$21*RevDataClean!F118)+(RevOutput!$B$22*RevDataClean!G118)+(RevOutput!$B$23*RevDataClean!H118)+(RevOutput!$B$24*RevDataClean!I118)+(RevOutput!$B$25*RevDataClean!J118)+(RevOutput!$B$26*RevDataClean!K118))</f>
        <v>1704.326540076645</v>
      </c>
      <c r="O118" s="12">
        <f t="shared" si="7"/>
        <v>-99.32654007664496</v>
      </c>
      <c r="P118" s="11">
        <f t="shared" si="5"/>
        <v>99.32654007664496</v>
      </c>
    </row>
    <row r="119" spans="1:16" x14ac:dyDescent="0.25">
      <c r="A119" s="7">
        <v>32021</v>
      </c>
      <c r="B119" s="6">
        <v>1695</v>
      </c>
      <c r="C119" s="6">
        <v>120011</v>
      </c>
      <c r="D119" s="6">
        <v>243223</v>
      </c>
      <c r="E119" s="6">
        <v>5096</v>
      </c>
      <c r="F119" s="6">
        <v>114.7</v>
      </c>
      <c r="G119" s="6">
        <v>5838.2</v>
      </c>
      <c r="H119" s="6">
        <v>93.6</v>
      </c>
      <c r="I119" s="6">
        <v>5.9</v>
      </c>
      <c r="J119" s="6">
        <v>8.6999999999999993</v>
      </c>
      <c r="K119" s="6">
        <v>10.89</v>
      </c>
      <c r="M119" s="11">
        <f t="shared" si="6"/>
        <v>1695</v>
      </c>
      <c r="N119" s="11">
        <f>RevOutput!$B$17+(RevOutput!$B$18*RevDataClean!C119+(RevOutput!$B$19*RevDataClean!D119)+(RevOutput!$B$20*RevDataClean!E119)+(RevOutput!$B$21*RevDataClean!F119)+(RevOutput!$B$22*RevDataClean!G119)+(RevOutput!$B$23*RevDataClean!H119)+(RevOutput!$B$24*RevDataClean!I119)+(RevOutput!$B$25*RevDataClean!J119)+(RevOutput!$B$26*RevDataClean!K119))</f>
        <v>1675.6814086913469</v>
      </c>
      <c r="O119" s="12">
        <f t="shared" si="7"/>
        <v>19.31859130865314</v>
      </c>
      <c r="P119" s="11">
        <f t="shared" si="5"/>
        <v>19.31859130865314</v>
      </c>
    </row>
    <row r="120" spans="1:16" x14ac:dyDescent="0.25">
      <c r="A120" s="7">
        <v>32051</v>
      </c>
      <c r="B120" s="6">
        <v>1515</v>
      </c>
      <c r="C120" s="6">
        <v>120509</v>
      </c>
      <c r="D120" s="6">
        <v>243446</v>
      </c>
      <c r="E120" s="6">
        <v>5142</v>
      </c>
      <c r="F120" s="6">
        <v>115</v>
      </c>
      <c r="G120" s="6">
        <v>5874.9</v>
      </c>
      <c r="H120" s="6">
        <v>89.3</v>
      </c>
      <c r="I120" s="6">
        <v>6</v>
      </c>
      <c r="J120" s="6">
        <v>9.07</v>
      </c>
      <c r="K120" s="6">
        <v>11.26</v>
      </c>
      <c r="M120" s="11">
        <f t="shared" si="6"/>
        <v>1515</v>
      </c>
      <c r="N120" s="11">
        <f>RevOutput!$B$17+(RevOutput!$B$18*RevDataClean!C120+(RevOutput!$B$19*RevDataClean!D120)+(RevOutput!$B$20*RevDataClean!E120)+(RevOutput!$B$21*RevDataClean!F120)+(RevOutput!$B$22*RevDataClean!G120)+(RevOutput!$B$23*RevDataClean!H120)+(RevOutput!$B$24*RevDataClean!I120)+(RevOutput!$B$25*RevDataClean!J120)+(RevOutput!$B$26*RevDataClean!K120))</f>
        <v>1572.1531560360986</v>
      </c>
      <c r="O120" s="12">
        <f t="shared" si="7"/>
        <v>-57.153156036098608</v>
      </c>
      <c r="P120" s="11">
        <f t="shared" si="5"/>
        <v>57.153156036098608</v>
      </c>
    </row>
    <row r="121" spans="1:16" x14ac:dyDescent="0.25">
      <c r="A121" s="7">
        <v>32082</v>
      </c>
      <c r="B121" s="6">
        <v>1656</v>
      </c>
      <c r="C121" s="6">
        <v>120540</v>
      </c>
      <c r="D121" s="6">
        <v>243639</v>
      </c>
      <c r="E121" s="6">
        <v>5152</v>
      </c>
      <c r="F121" s="6">
        <v>115.4</v>
      </c>
      <c r="G121" s="6">
        <v>5897.2</v>
      </c>
      <c r="H121" s="6">
        <v>83.1</v>
      </c>
      <c r="I121" s="6">
        <v>5.8</v>
      </c>
      <c r="J121" s="6">
        <v>8.7799999999999994</v>
      </c>
      <c r="K121" s="6">
        <v>10.65</v>
      </c>
      <c r="M121" s="11">
        <f t="shared" si="6"/>
        <v>1656</v>
      </c>
      <c r="N121" s="11">
        <f>RevOutput!$B$17+(RevOutput!$B$18*RevDataClean!C121+(RevOutput!$B$19*RevDataClean!D121)+(RevOutput!$B$20*RevDataClean!E121)+(RevOutput!$B$21*RevDataClean!F121)+(RevOutput!$B$22*RevDataClean!G121)+(RevOutput!$B$23*RevDataClean!H121)+(RevOutput!$B$24*RevDataClean!I121)+(RevOutput!$B$25*RevDataClean!J121)+(RevOutput!$B$26*RevDataClean!K121))</f>
        <v>1525.8272607564575</v>
      </c>
      <c r="O121" s="12">
        <f t="shared" si="7"/>
        <v>130.17273924354254</v>
      </c>
      <c r="P121" s="11">
        <f t="shared" si="5"/>
        <v>130.17273924354254</v>
      </c>
    </row>
    <row r="122" spans="1:16" x14ac:dyDescent="0.25">
      <c r="A122" s="7">
        <v>32112</v>
      </c>
      <c r="B122" s="6">
        <v>1400</v>
      </c>
      <c r="C122" s="6">
        <v>120729</v>
      </c>
      <c r="D122" s="6">
        <v>243809</v>
      </c>
      <c r="E122" s="6">
        <v>5180</v>
      </c>
      <c r="F122" s="6">
        <v>115.6</v>
      </c>
      <c r="G122" s="6">
        <v>5950.7</v>
      </c>
      <c r="H122" s="6">
        <v>86.8</v>
      </c>
      <c r="I122" s="6">
        <v>5.7</v>
      </c>
      <c r="J122" s="6">
        <v>8.75</v>
      </c>
      <c r="K122" s="6">
        <v>10.65</v>
      </c>
      <c r="M122" s="11">
        <f t="shared" si="6"/>
        <v>1400</v>
      </c>
      <c r="N122" s="11">
        <f>RevOutput!$B$17+(RevOutput!$B$18*RevDataClean!C122+(RevOutput!$B$19*RevDataClean!D122)+(RevOutput!$B$20*RevDataClean!E122)+(RevOutput!$B$21*RevDataClean!F122)+(RevOutput!$B$22*RevDataClean!G122)+(RevOutput!$B$23*RevDataClean!H122)+(RevOutput!$B$24*RevDataClean!I122)+(RevOutput!$B$25*RevDataClean!J122)+(RevOutput!$B$26*RevDataClean!K122))</f>
        <v>1561.5962949249031</v>
      </c>
      <c r="O122" s="12">
        <f t="shared" si="7"/>
        <v>-161.59629492490308</v>
      </c>
      <c r="P122" s="11">
        <f t="shared" si="5"/>
        <v>161.59629492490308</v>
      </c>
    </row>
    <row r="123" spans="1:16" x14ac:dyDescent="0.25">
      <c r="A123" s="7">
        <v>32143</v>
      </c>
      <c r="B123" s="6">
        <v>1271</v>
      </c>
      <c r="C123" s="6">
        <v>120969</v>
      </c>
      <c r="D123" s="6">
        <v>243981</v>
      </c>
      <c r="E123" s="6">
        <v>5094</v>
      </c>
      <c r="F123" s="6">
        <v>116</v>
      </c>
      <c r="G123" s="6">
        <v>5963.9</v>
      </c>
      <c r="H123" s="6">
        <v>90.8</v>
      </c>
      <c r="I123" s="6">
        <v>5.7</v>
      </c>
      <c r="J123" s="6">
        <v>8.75</v>
      </c>
      <c r="K123" s="6">
        <v>10.43</v>
      </c>
      <c r="M123" s="11">
        <f t="shared" si="6"/>
        <v>1271</v>
      </c>
      <c r="N123" s="11">
        <f>RevOutput!$B$17+(RevOutput!$B$18*RevDataClean!C123+(RevOutput!$B$19*RevDataClean!D123)+(RevOutput!$B$20*RevDataClean!E123)+(RevOutput!$B$21*RevDataClean!F123)+(RevOutput!$B$22*RevDataClean!G123)+(RevOutput!$B$23*RevDataClean!H123)+(RevOutput!$B$24*RevDataClean!I123)+(RevOutput!$B$25*RevDataClean!J123)+(RevOutput!$B$26*RevDataClean!K123))</f>
        <v>1538.1816099186274</v>
      </c>
      <c r="O123" s="12">
        <f t="shared" si="7"/>
        <v>-267.18160991862737</v>
      </c>
      <c r="P123" s="11">
        <f t="shared" si="5"/>
        <v>267.18160991862737</v>
      </c>
    </row>
    <row r="124" spans="1:16" x14ac:dyDescent="0.25">
      <c r="A124" s="7">
        <v>32174</v>
      </c>
      <c r="B124" s="6">
        <v>1473</v>
      </c>
      <c r="C124" s="6">
        <v>121156</v>
      </c>
      <c r="D124" s="6">
        <v>244131</v>
      </c>
      <c r="E124" s="6">
        <v>5162</v>
      </c>
      <c r="F124" s="6">
        <v>116.2</v>
      </c>
      <c r="G124" s="6">
        <v>5997</v>
      </c>
      <c r="H124" s="6">
        <v>91.6</v>
      </c>
      <c r="I124" s="6">
        <v>5.7</v>
      </c>
      <c r="J124" s="6">
        <v>8.51</v>
      </c>
      <c r="K124" s="6">
        <v>9.89</v>
      </c>
      <c r="M124" s="11">
        <f t="shared" si="6"/>
        <v>1473</v>
      </c>
      <c r="N124" s="11">
        <f>RevOutput!$B$17+(RevOutput!$B$18*RevDataClean!C124+(RevOutput!$B$19*RevDataClean!D124)+(RevOutput!$B$20*RevDataClean!E124)+(RevOutput!$B$21*RevDataClean!F124)+(RevOutput!$B$22*RevDataClean!G124)+(RevOutput!$B$23*RevDataClean!H124)+(RevOutput!$B$24*RevDataClean!I124)+(RevOutput!$B$25*RevDataClean!J124)+(RevOutput!$B$26*RevDataClean!K124))</f>
        <v>1619.2272237709517</v>
      </c>
      <c r="O124" s="12">
        <f t="shared" si="7"/>
        <v>-146.2272237709517</v>
      </c>
      <c r="P124" s="11">
        <f t="shared" si="5"/>
        <v>146.2272237709517</v>
      </c>
    </row>
    <row r="125" spans="1:16" x14ac:dyDescent="0.25">
      <c r="A125" s="7">
        <v>32203</v>
      </c>
      <c r="B125" s="6">
        <v>1532</v>
      </c>
      <c r="C125" s="6">
        <v>120913</v>
      </c>
      <c r="D125" s="6">
        <v>244279</v>
      </c>
      <c r="E125" s="6">
        <v>5201</v>
      </c>
      <c r="F125" s="6">
        <v>116.5</v>
      </c>
      <c r="G125" s="6">
        <v>6020.3</v>
      </c>
      <c r="H125" s="6">
        <v>94.6</v>
      </c>
      <c r="I125" s="6">
        <v>5.7</v>
      </c>
      <c r="J125" s="6">
        <v>8.5</v>
      </c>
      <c r="K125" s="6">
        <v>9.93</v>
      </c>
      <c r="M125" s="11">
        <f t="shared" si="6"/>
        <v>1532</v>
      </c>
      <c r="N125" s="11">
        <f>RevOutput!$B$17+(RevOutput!$B$18*RevDataClean!C125+(RevOutput!$B$19*RevDataClean!D125)+(RevOutput!$B$20*RevDataClean!E125)+(RevOutput!$B$21*RevDataClean!F125)+(RevOutput!$B$22*RevDataClean!G125)+(RevOutput!$B$23*RevDataClean!H125)+(RevOutput!$B$24*RevDataClean!I125)+(RevOutput!$B$25*RevDataClean!J125)+(RevOutput!$B$26*RevDataClean!K125))</f>
        <v>1717.5483679730032</v>
      </c>
      <c r="O125" s="12">
        <f t="shared" si="7"/>
        <v>-185.54836797300322</v>
      </c>
      <c r="P125" s="11">
        <f t="shared" si="5"/>
        <v>185.54836797300322</v>
      </c>
    </row>
    <row r="126" spans="1:16" x14ac:dyDescent="0.25">
      <c r="A126" s="7">
        <v>32234</v>
      </c>
      <c r="B126" s="6">
        <v>1573</v>
      </c>
      <c r="C126" s="6">
        <v>121251</v>
      </c>
      <c r="D126" s="6">
        <v>244445</v>
      </c>
      <c r="E126" s="6">
        <v>5227</v>
      </c>
      <c r="F126" s="6">
        <v>117.2</v>
      </c>
      <c r="G126" s="6">
        <v>6041.7</v>
      </c>
      <c r="H126" s="6">
        <v>91.2</v>
      </c>
      <c r="I126" s="6">
        <v>5.4</v>
      </c>
      <c r="J126" s="6">
        <v>8.5</v>
      </c>
      <c r="K126" s="6">
        <v>10.199999999999999</v>
      </c>
      <c r="M126" s="11">
        <f t="shared" si="6"/>
        <v>1573</v>
      </c>
      <c r="N126" s="11">
        <f>RevOutput!$B$17+(RevOutput!$B$18*RevDataClean!C126+(RevOutput!$B$19*RevDataClean!D126)+(RevOutput!$B$20*RevDataClean!E126)+(RevOutput!$B$21*RevDataClean!F126)+(RevOutput!$B$22*RevDataClean!G126)+(RevOutput!$B$23*RevDataClean!H126)+(RevOutput!$B$24*RevDataClean!I126)+(RevOutput!$B$25*RevDataClean!J126)+(RevOutput!$B$26*RevDataClean!K126))</f>
        <v>1621.5045465948567</v>
      </c>
      <c r="O126" s="12">
        <f t="shared" si="7"/>
        <v>-48.50454659485672</v>
      </c>
      <c r="P126" s="11">
        <f t="shared" si="5"/>
        <v>48.50454659485672</v>
      </c>
    </row>
    <row r="127" spans="1:16" x14ac:dyDescent="0.25">
      <c r="A127" s="7">
        <v>32264</v>
      </c>
      <c r="B127" s="6">
        <v>1421</v>
      </c>
      <c r="C127" s="6">
        <v>121071</v>
      </c>
      <c r="D127" s="6">
        <v>244610</v>
      </c>
      <c r="E127" s="6">
        <v>5228</v>
      </c>
      <c r="F127" s="6">
        <v>117.5</v>
      </c>
      <c r="G127" s="6">
        <v>6050.5</v>
      </c>
      <c r="H127" s="6">
        <v>94.8</v>
      </c>
      <c r="I127" s="6">
        <v>5.6</v>
      </c>
      <c r="J127" s="6">
        <v>8.84</v>
      </c>
      <c r="K127" s="6">
        <v>10.46</v>
      </c>
      <c r="M127" s="11">
        <f t="shared" si="6"/>
        <v>1421</v>
      </c>
      <c r="N127" s="11">
        <f>RevOutput!$B$17+(RevOutput!$B$18*RevDataClean!C127+(RevOutput!$B$19*RevDataClean!D127)+(RevOutput!$B$20*RevDataClean!E127)+(RevOutput!$B$21*RevDataClean!F127)+(RevOutput!$B$22*RevDataClean!G127)+(RevOutput!$B$23*RevDataClean!H127)+(RevOutput!$B$24*RevDataClean!I127)+(RevOutput!$B$25*RevDataClean!J127)+(RevOutput!$B$26*RevDataClean!K127))</f>
        <v>1685.8717093649116</v>
      </c>
      <c r="O127" s="12">
        <f t="shared" si="7"/>
        <v>-264.87170936491157</v>
      </c>
      <c r="P127" s="11">
        <f t="shared" si="5"/>
        <v>264.87170936491157</v>
      </c>
    </row>
    <row r="128" spans="1:16" x14ac:dyDescent="0.25">
      <c r="A128" s="7">
        <v>32295</v>
      </c>
      <c r="B128" s="6">
        <v>1478</v>
      </c>
      <c r="C128" s="6">
        <v>121473</v>
      </c>
      <c r="D128" s="6">
        <v>244806</v>
      </c>
      <c r="E128" s="6">
        <v>5261</v>
      </c>
      <c r="F128" s="6">
        <v>118</v>
      </c>
      <c r="G128" s="6">
        <v>6073.8</v>
      </c>
      <c r="H128" s="6">
        <v>94.7</v>
      </c>
      <c r="I128" s="6">
        <v>5.4</v>
      </c>
      <c r="J128" s="6">
        <v>9</v>
      </c>
      <c r="K128" s="6">
        <v>10.46</v>
      </c>
      <c r="M128" s="11">
        <f t="shared" si="6"/>
        <v>1478</v>
      </c>
      <c r="N128" s="11">
        <f>RevOutput!$B$17+(RevOutput!$B$18*RevDataClean!C128+(RevOutput!$B$19*RevDataClean!D128)+(RevOutput!$B$20*RevDataClean!E128)+(RevOutput!$B$21*RevDataClean!F128)+(RevOutput!$B$22*RevDataClean!G128)+(RevOutput!$B$23*RevDataClean!H128)+(RevOutput!$B$24*RevDataClean!I128)+(RevOutput!$B$25*RevDataClean!J128)+(RevOutput!$B$26*RevDataClean!K128))</f>
        <v>1646.5402159450396</v>
      </c>
      <c r="O128" s="12">
        <f t="shared" si="7"/>
        <v>-168.54021594503956</v>
      </c>
      <c r="P128" s="11">
        <f t="shared" si="5"/>
        <v>168.54021594503956</v>
      </c>
    </row>
    <row r="129" spans="1:16" x14ac:dyDescent="0.25">
      <c r="A129" s="7">
        <v>32325</v>
      </c>
      <c r="B129" s="6">
        <v>1467</v>
      </c>
      <c r="C129" s="6">
        <v>121665</v>
      </c>
      <c r="D129" s="6">
        <v>245021</v>
      </c>
      <c r="E129" s="6">
        <v>5270</v>
      </c>
      <c r="F129" s="6">
        <v>118.5</v>
      </c>
      <c r="G129" s="6">
        <v>6098.5</v>
      </c>
      <c r="H129" s="6">
        <v>93.4</v>
      </c>
      <c r="I129" s="6">
        <v>5.4</v>
      </c>
      <c r="J129" s="6">
        <v>9.2899999999999991</v>
      </c>
      <c r="K129" s="6">
        <v>10.43</v>
      </c>
      <c r="M129" s="11">
        <f t="shared" si="6"/>
        <v>1467</v>
      </c>
      <c r="N129" s="11">
        <f>RevOutput!$B$17+(RevOutput!$B$18*RevDataClean!C129+(RevOutput!$B$19*RevDataClean!D129)+(RevOutput!$B$20*RevDataClean!E129)+(RevOutput!$B$21*RevDataClean!F129)+(RevOutput!$B$22*RevDataClean!G129)+(RevOutput!$B$23*RevDataClean!H129)+(RevOutput!$B$24*RevDataClean!I129)+(RevOutput!$B$25*RevDataClean!J129)+(RevOutput!$B$26*RevDataClean!K129))</f>
        <v>1609.6518246932931</v>
      </c>
      <c r="O129" s="12">
        <f t="shared" si="7"/>
        <v>-142.65182469329307</v>
      </c>
      <c r="P129" s="11">
        <f t="shared" si="5"/>
        <v>142.65182469329307</v>
      </c>
    </row>
    <row r="130" spans="1:16" x14ac:dyDescent="0.25">
      <c r="A130" s="7">
        <v>32356</v>
      </c>
      <c r="B130" s="6">
        <v>1493</v>
      </c>
      <c r="C130" s="6">
        <v>122125</v>
      </c>
      <c r="D130" s="6">
        <v>245240</v>
      </c>
      <c r="E130" s="6">
        <v>5268</v>
      </c>
      <c r="F130" s="6">
        <v>119</v>
      </c>
      <c r="G130" s="6">
        <v>6116.8</v>
      </c>
      <c r="H130" s="6">
        <v>97.4</v>
      </c>
      <c r="I130" s="6">
        <v>5.6</v>
      </c>
      <c r="J130" s="6">
        <v>9.84</v>
      </c>
      <c r="K130" s="6">
        <v>10.6</v>
      </c>
      <c r="M130" s="11">
        <f t="shared" si="6"/>
        <v>1493</v>
      </c>
      <c r="N130" s="11">
        <f>RevOutput!$B$17+(RevOutput!$B$18*RevDataClean!C130+(RevOutput!$B$19*RevDataClean!D130)+(RevOutput!$B$20*RevDataClean!E130)+(RevOutput!$B$21*RevDataClean!F130)+(RevOutput!$B$22*RevDataClean!G130)+(RevOutput!$B$23*RevDataClean!H130)+(RevOutput!$B$24*RevDataClean!I130)+(RevOutput!$B$25*RevDataClean!J130)+(RevOutput!$B$26*RevDataClean!K130))</f>
        <v>1602.53808782225</v>
      </c>
      <c r="O130" s="12">
        <f t="shared" si="7"/>
        <v>-109.53808782224996</v>
      </c>
      <c r="P130" s="11">
        <f t="shared" si="5"/>
        <v>109.53808782224996</v>
      </c>
    </row>
    <row r="131" spans="1:16" x14ac:dyDescent="0.25">
      <c r="A131" s="7">
        <v>32387</v>
      </c>
      <c r="B131" s="6">
        <v>1492</v>
      </c>
      <c r="C131" s="6">
        <v>121960</v>
      </c>
      <c r="D131" s="6">
        <v>245464</v>
      </c>
      <c r="E131" s="6">
        <v>5270</v>
      </c>
      <c r="F131" s="6">
        <v>119.5</v>
      </c>
      <c r="G131" s="6">
        <v>6125.6</v>
      </c>
      <c r="H131" s="6">
        <v>97.3</v>
      </c>
      <c r="I131" s="6">
        <v>5.4</v>
      </c>
      <c r="J131" s="6">
        <v>10</v>
      </c>
      <c r="K131" s="6">
        <v>10.48</v>
      </c>
      <c r="M131" s="11">
        <f t="shared" si="6"/>
        <v>1492</v>
      </c>
      <c r="N131" s="11">
        <f>RevOutput!$B$17+(RevOutput!$B$18*RevDataClean!C131+(RevOutput!$B$19*RevDataClean!D131)+(RevOutput!$B$20*RevDataClean!E131)+(RevOutput!$B$21*RevDataClean!F131)+(RevOutput!$B$22*RevDataClean!G131)+(RevOutput!$B$23*RevDataClean!H131)+(RevOutput!$B$24*RevDataClean!I131)+(RevOutput!$B$25*RevDataClean!J131)+(RevOutput!$B$26*RevDataClean!K131))</f>
        <v>1613.2602630162085</v>
      </c>
      <c r="O131" s="12">
        <f t="shared" si="7"/>
        <v>-121.26026301620846</v>
      </c>
      <c r="P131" s="11">
        <f t="shared" si="5"/>
        <v>121.26026301620846</v>
      </c>
    </row>
    <row r="132" spans="1:16" x14ac:dyDescent="0.25">
      <c r="A132" s="7">
        <v>32417</v>
      </c>
      <c r="B132" s="6">
        <v>1522</v>
      </c>
      <c r="C132" s="6">
        <v>122206</v>
      </c>
      <c r="D132" s="6">
        <v>245693</v>
      </c>
      <c r="E132" s="6">
        <v>5262</v>
      </c>
      <c r="F132" s="6">
        <v>119.9</v>
      </c>
      <c r="G132" s="6">
        <v>6159.6</v>
      </c>
      <c r="H132" s="6">
        <v>94.1</v>
      </c>
      <c r="I132" s="6">
        <v>5.4</v>
      </c>
      <c r="J132" s="6">
        <v>10</v>
      </c>
      <c r="K132" s="6">
        <v>10.3</v>
      </c>
      <c r="M132" s="11">
        <f t="shared" si="6"/>
        <v>1522</v>
      </c>
      <c r="N132" s="11">
        <f>RevOutput!$B$17+(RevOutput!$B$18*RevDataClean!C132+(RevOutput!$B$19*RevDataClean!D132)+(RevOutput!$B$20*RevDataClean!E132)+(RevOutput!$B$21*RevDataClean!F132)+(RevOutput!$B$22*RevDataClean!G132)+(RevOutput!$B$23*RevDataClean!H132)+(RevOutput!$B$24*RevDataClean!I132)+(RevOutput!$B$25*RevDataClean!J132)+(RevOutput!$B$26*RevDataClean!K132))</f>
        <v>1548.6886548663329</v>
      </c>
      <c r="O132" s="12">
        <f t="shared" si="7"/>
        <v>-26.688654866332854</v>
      </c>
      <c r="P132" s="11">
        <f t="shared" ref="P132:P195" si="8">ABS(O132)</f>
        <v>26.688654866332854</v>
      </c>
    </row>
    <row r="133" spans="1:16" x14ac:dyDescent="0.25">
      <c r="A133" s="7">
        <v>32448</v>
      </c>
      <c r="B133" s="6">
        <v>1569</v>
      </c>
      <c r="C133" s="6">
        <v>122637</v>
      </c>
      <c r="D133" s="6">
        <v>245884</v>
      </c>
      <c r="E133" s="6">
        <v>5273</v>
      </c>
      <c r="F133" s="6">
        <v>120.3</v>
      </c>
      <c r="G133" s="6">
        <v>6162.1</v>
      </c>
      <c r="H133" s="6">
        <v>93</v>
      </c>
      <c r="I133" s="6">
        <v>5.3</v>
      </c>
      <c r="J133" s="6">
        <v>10.050000000000001</v>
      </c>
      <c r="K133" s="6">
        <v>10.27</v>
      </c>
      <c r="M133" s="11">
        <f t="shared" si="6"/>
        <v>1569</v>
      </c>
      <c r="N133" s="11">
        <f>RevOutput!$B$17+(RevOutput!$B$18*RevDataClean!C133+(RevOutput!$B$19*RevDataClean!D133)+(RevOutput!$B$20*RevDataClean!E133)+(RevOutput!$B$21*RevDataClean!F133)+(RevOutput!$B$22*RevDataClean!G133)+(RevOutput!$B$23*RevDataClean!H133)+(RevOutput!$B$24*RevDataClean!I133)+(RevOutput!$B$25*RevDataClean!J133)+(RevOutput!$B$26*RevDataClean!K133))</f>
        <v>1494.8133116109002</v>
      </c>
      <c r="O133" s="12">
        <f t="shared" si="7"/>
        <v>74.1866883890998</v>
      </c>
      <c r="P133" s="11">
        <f t="shared" si="8"/>
        <v>74.1866883890998</v>
      </c>
    </row>
    <row r="134" spans="1:16" x14ac:dyDescent="0.25">
      <c r="A134" s="7">
        <v>32478</v>
      </c>
      <c r="B134" s="6">
        <v>1563</v>
      </c>
      <c r="C134" s="6">
        <v>122622</v>
      </c>
      <c r="D134" s="6">
        <v>246056</v>
      </c>
      <c r="E134" s="6">
        <v>5277</v>
      </c>
      <c r="F134" s="6">
        <v>120.7</v>
      </c>
      <c r="G134" s="6">
        <v>6196.5</v>
      </c>
      <c r="H134" s="6">
        <v>91.9</v>
      </c>
      <c r="I134" s="6">
        <v>5.3</v>
      </c>
      <c r="J134" s="6">
        <v>10.5</v>
      </c>
      <c r="K134" s="6">
        <v>10.61</v>
      </c>
      <c r="M134" s="11">
        <f t="shared" si="6"/>
        <v>1563</v>
      </c>
      <c r="N134" s="11">
        <f>RevOutput!$B$17+(RevOutput!$B$18*RevDataClean!C134+(RevOutput!$B$19*RevDataClean!D134)+(RevOutput!$B$20*RevDataClean!E134)+(RevOutput!$B$21*RevDataClean!F134)+(RevOutput!$B$22*RevDataClean!G134)+(RevOutput!$B$23*RevDataClean!H134)+(RevOutput!$B$24*RevDataClean!I134)+(RevOutput!$B$25*RevDataClean!J134)+(RevOutput!$B$26*RevDataClean!K134))</f>
        <v>1447.8436009266734</v>
      </c>
      <c r="O134" s="12">
        <f t="shared" si="7"/>
        <v>115.15639907332661</v>
      </c>
      <c r="P134" s="11">
        <f t="shared" si="8"/>
        <v>115.15639907332661</v>
      </c>
    </row>
    <row r="135" spans="1:16" x14ac:dyDescent="0.25">
      <c r="A135" s="7">
        <v>32509</v>
      </c>
      <c r="B135" s="6">
        <v>1621</v>
      </c>
      <c r="C135" s="6">
        <v>123390</v>
      </c>
      <c r="D135" s="6">
        <v>246224</v>
      </c>
      <c r="E135" s="6">
        <v>5289</v>
      </c>
      <c r="F135" s="6">
        <v>121.2</v>
      </c>
      <c r="G135" s="6">
        <v>6224.9</v>
      </c>
      <c r="H135" s="6">
        <v>97.9</v>
      </c>
      <c r="I135" s="6">
        <v>5.4</v>
      </c>
      <c r="J135" s="6">
        <v>10.5</v>
      </c>
      <c r="K135" s="6">
        <v>10.73</v>
      </c>
      <c r="M135" s="11">
        <f t="shared" si="6"/>
        <v>1621</v>
      </c>
      <c r="N135" s="11">
        <f>RevOutput!$B$17+(RevOutput!$B$18*RevDataClean!C135+(RevOutput!$B$19*RevDataClean!D135)+(RevOutput!$B$20*RevDataClean!E135)+(RevOutput!$B$21*RevDataClean!F135)+(RevOutput!$B$22*RevDataClean!G135)+(RevOutput!$B$23*RevDataClean!H135)+(RevOutput!$B$24*RevDataClean!I135)+(RevOutput!$B$25*RevDataClean!J135)+(RevOutput!$B$26*RevDataClean!K135))</f>
        <v>1457.5874739334731</v>
      </c>
      <c r="O135" s="12">
        <f t="shared" si="7"/>
        <v>163.41252606652688</v>
      </c>
      <c r="P135" s="11">
        <f t="shared" si="8"/>
        <v>163.41252606652688</v>
      </c>
    </row>
    <row r="136" spans="1:16" x14ac:dyDescent="0.25">
      <c r="A136" s="7">
        <v>32540</v>
      </c>
      <c r="B136" s="6">
        <v>1425</v>
      </c>
      <c r="C136" s="6">
        <v>123135</v>
      </c>
      <c r="D136" s="6">
        <v>246378</v>
      </c>
      <c r="E136" s="6">
        <v>5278</v>
      </c>
      <c r="F136" s="6">
        <v>121.6</v>
      </c>
      <c r="G136" s="6">
        <v>6244.8</v>
      </c>
      <c r="H136" s="6">
        <v>95.4</v>
      </c>
      <c r="I136" s="6">
        <v>5.2</v>
      </c>
      <c r="J136" s="6">
        <v>10.93</v>
      </c>
      <c r="K136" s="6">
        <v>10.65</v>
      </c>
      <c r="M136" s="11">
        <f t="shared" si="6"/>
        <v>1425</v>
      </c>
      <c r="N136" s="11">
        <f>RevOutput!$B$17+(RevOutput!$B$18*RevDataClean!C136+(RevOutput!$B$19*RevDataClean!D136)+(RevOutput!$B$20*RevDataClean!E136)+(RevOutput!$B$21*RevDataClean!F136)+(RevOutput!$B$22*RevDataClean!G136)+(RevOutput!$B$23*RevDataClean!H136)+(RevOutput!$B$24*RevDataClean!I136)+(RevOutput!$B$25*RevDataClean!J136)+(RevOutput!$B$26*RevDataClean!K136))</f>
        <v>1415.8228383405685</v>
      </c>
      <c r="O136" s="12">
        <f t="shared" si="7"/>
        <v>9.1771616594314764</v>
      </c>
      <c r="P136" s="11">
        <f t="shared" si="8"/>
        <v>9.1771616594314764</v>
      </c>
    </row>
    <row r="137" spans="1:16" x14ac:dyDescent="0.25">
      <c r="A137" s="7">
        <v>32568</v>
      </c>
      <c r="B137" s="6">
        <v>1422</v>
      </c>
      <c r="C137" s="6">
        <v>123227</v>
      </c>
      <c r="D137" s="6">
        <v>246530</v>
      </c>
      <c r="E137" s="6">
        <v>5260</v>
      </c>
      <c r="F137" s="6">
        <v>122.2</v>
      </c>
      <c r="G137" s="6">
        <v>6276.7</v>
      </c>
      <c r="H137" s="6">
        <v>94.3</v>
      </c>
      <c r="I137" s="6">
        <v>5</v>
      </c>
      <c r="J137" s="6">
        <v>11.5</v>
      </c>
      <c r="K137" s="6">
        <v>11.03</v>
      </c>
      <c r="M137" s="11">
        <f t="shared" si="6"/>
        <v>1422</v>
      </c>
      <c r="N137" s="11">
        <f>RevOutput!$B$17+(RevOutput!$B$18*RevDataClean!C137+(RevOutput!$B$19*RevDataClean!D137)+(RevOutput!$B$20*RevDataClean!E137)+(RevOutput!$B$21*RevDataClean!F137)+(RevOutput!$B$22*RevDataClean!G137)+(RevOutput!$B$23*RevDataClean!H137)+(RevOutput!$B$24*RevDataClean!I137)+(RevOutput!$B$25*RevDataClean!J137)+(RevOutput!$B$26*RevDataClean!K137))</f>
        <v>1316.8423284897272</v>
      </c>
      <c r="O137" s="12">
        <f t="shared" si="7"/>
        <v>105.15767151027285</v>
      </c>
      <c r="P137" s="11">
        <f t="shared" si="8"/>
        <v>105.15767151027285</v>
      </c>
    </row>
    <row r="138" spans="1:16" x14ac:dyDescent="0.25">
      <c r="A138" s="7">
        <v>32599</v>
      </c>
      <c r="B138" s="6">
        <v>1339</v>
      </c>
      <c r="C138" s="6">
        <v>123565</v>
      </c>
      <c r="D138" s="6">
        <v>246721</v>
      </c>
      <c r="E138" s="6">
        <v>5295</v>
      </c>
      <c r="F138" s="6">
        <v>123.1</v>
      </c>
      <c r="G138" s="6">
        <v>6244.1</v>
      </c>
      <c r="H138" s="6">
        <v>91.5</v>
      </c>
      <c r="I138" s="6">
        <v>5.2</v>
      </c>
      <c r="J138" s="6">
        <v>11.5</v>
      </c>
      <c r="K138" s="6">
        <v>11.05</v>
      </c>
      <c r="M138" s="11">
        <f t="shared" si="6"/>
        <v>1339</v>
      </c>
      <c r="N138" s="11">
        <f>RevOutput!$B$17+(RevOutput!$B$18*RevDataClean!C138+(RevOutput!$B$19*RevDataClean!D138)+(RevOutput!$B$20*RevDataClean!E138)+(RevOutput!$B$21*RevDataClean!F138)+(RevOutput!$B$22*RevDataClean!G138)+(RevOutput!$B$23*RevDataClean!H138)+(RevOutput!$B$24*RevDataClean!I138)+(RevOutput!$B$25*RevDataClean!J138)+(RevOutput!$B$26*RevDataClean!K138))</f>
        <v>1312.0663827154794</v>
      </c>
      <c r="O138" s="12">
        <f t="shared" si="7"/>
        <v>26.933617284520551</v>
      </c>
      <c r="P138" s="11">
        <f t="shared" si="8"/>
        <v>26.933617284520551</v>
      </c>
    </row>
    <row r="139" spans="1:16" x14ac:dyDescent="0.25">
      <c r="A139" s="7">
        <v>32629</v>
      </c>
      <c r="B139" s="6">
        <v>1331</v>
      </c>
      <c r="C139" s="6">
        <v>123474</v>
      </c>
      <c r="D139" s="6">
        <v>246906</v>
      </c>
      <c r="E139" s="6">
        <v>5299</v>
      </c>
      <c r="F139" s="6">
        <v>123.7</v>
      </c>
      <c r="G139" s="6">
        <v>6215.2</v>
      </c>
      <c r="H139" s="6">
        <v>90.7</v>
      </c>
      <c r="I139" s="6">
        <v>5.2</v>
      </c>
      <c r="J139" s="6">
        <v>11.5</v>
      </c>
      <c r="K139" s="6">
        <v>10.77</v>
      </c>
      <c r="M139" s="11">
        <f t="shared" si="6"/>
        <v>1331</v>
      </c>
      <c r="N139" s="11">
        <f>RevOutput!$B$17+(RevOutput!$B$18*RevDataClean!C139+(RevOutput!$B$19*RevDataClean!D139)+(RevOutput!$B$20*RevDataClean!E139)+(RevOutput!$B$21*RevDataClean!F139)+(RevOutput!$B$22*RevDataClean!G139)+(RevOutput!$B$23*RevDataClean!H139)+(RevOutput!$B$24*RevDataClean!I139)+(RevOutput!$B$25*RevDataClean!J139)+(RevOutput!$B$26*RevDataClean!K139))</f>
        <v>1350.6001467604319</v>
      </c>
      <c r="O139" s="12">
        <f t="shared" si="7"/>
        <v>-19.600146760431926</v>
      </c>
      <c r="P139" s="11">
        <f t="shared" si="8"/>
        <v>19.600146760431926</v>
      </c>
    </row>
    <row r="140" spans="1:16" x14ac:dyDescent="0.25">
      <c r="A140" s="7">
        <v>32660</v>
      </c>
      <c r="B140" s="6">
        <v>1397</v>
      </c>
      <c r="C140" s="6">
        <v>123995</v>
      </c>
      <c r="D140" s="6">
        <v>247114</v>
      </c>
      <c r="E140" s="6">
        <v>5298</v>
      </c>
      <c r="F140" s="6">
        <v>124.1</v>
      </c>
      <c r="G140" s="6">
        <v>6232.3</v>
      </c>
      <c r="H140" s="6">
        <v>90.6</v>
      </c>
      <c r="I140" s="6">
        <v>5.3</v>
      </c>
      <c r="J140" s="6">
        <v>11.07</v>
      </c>
      <c r="K140" s="6">
        <v>10.199999999999999</v>
      </c>
      <c r="M140" s="11">
        <f t="shared" si="6"/>
        <v>1397</v>
      </c>
      <c r="N140" s="11">
        <f>RevOutput!$B$17+(RevOutput!$B$18*RevDataClean!C140+(RevOutput!$B$19*RevDataClean!D140)+(RevOutput!$B$20*RevDataClean!E140)+(RevOutput!$B$21*RevDataClean!F140)+(RevOutput!$B$22*RevDataClean!G140)+(RevOutput!$B$23*RevDataClean!H140)+(RevOutput!$B$24*RevDataClean!I140)+(RevOutput!$B$25*RevDataClean!J140)+(RevOutput!$B$26*RevDataClean!K140))</f>
        <v>1354.8180431360074</v>
      </c>
      <c r="O140" s="12">
        <f t="shared" si="7"/>
        <v>42.181956863992582</v>
      </c>
      <c r="P140" s="11">
        <f t="shared" si="8"/>
        <v>42.181956863992582</v>
      </c>
    </row>
    <row r="141" spans="1:16" x14ac:dyDescent="0.25">
      <c r="A141" s="7">
        <v>32690</v>
      </c>
      <c r="B141" s="6">
        <v>1427</v>
      </c>
      <c r="C141" s="6">
        <v>123967</v>
      </c>
      <c r="D141" s="6">
        <v>247342</v>
      </c>
      <c r="E141" s="6">
        <v>5317</v>
      </c>
      <c r="F141" s="6">
        <v>124.5</v>
      </c>
      <c r="G141" s="6">
        <v>6257</v>
      </c>
      <c r="H141" s="6">
        <v>92</v>
      </c>
      <c r="I141" s="6">
        <v>5.2</v>
      </c>
      <c r="J141" s="6">
        <v>10.98</v>
      </c>
      <c r="K141" s="6">
        <v>9.8800000000000008</v>
      </c>
      <c r="M141" s="11">
        <f t="shared" si="6"/>
        <v>1427</v>
      </c>
      <c r="N141" s="11">
        <f>RevOutput!$B$17+(RevOutput!$B$18*RevDataClean!C141+(RevOutput!$B$19*RevDataClean!D141)+(RevOutput!$B$20*RevDataClean!E141)+(RevOutput!$B$21*RevDataClean!F141)+(RevOutput!$B$22*RevDataClean!G141)+(RevOutput!$B$23*RevDataClean!H141)+(RevOutput!$B$24*RevDataClean!I141)+(RevOutput!$B$25*RevDataClean!J141)+(RevOutput!$B$26*RevDataClean!K141))</f>
        <v>1408.8284234061057</v>
      </c>
      <c r="O141" s="12">
        <f t="shared" si="7"/>
        <v>18.171576593894315</v>
      </c>
      <c r="P141" s="11">
        <f t="shared" si="8"/>
        <v>18.171576593894315</v>
      </c>
    </row>
    <row r="142" spans="1:16" x14ac:dyDescent="0.25">
      <c r="A142" s="7">
        <v>32721</v>
      </c>
      <c r="B142" s="6">
        <v>1332</v>
      </c>
      <c r="C142" s="6">
        <v>124166</v>
      </c>
      <c r="D142" s="6">
        <v>247573</v>
      </c>
      <c r="E142" s="6">
        <v>5330</v>
      </c>
      <c r="F142" s="6">
        <v>124.5</v>
      </c>
      <c r="G142" s="6">
        <v>6272.7</v>
      </c>
      <c r="H142" s="6">
        <v>89.6</v>
      </c>
      <c r="I142" s="6">
        <v>5.2</v>
      </c>
      <c r="J142" s="6">
        <v>10.5</v>
      </c>
      <c r="K142" s="6">
        <v>9.99</v>
      </c>
      <c r="M142" s="11">
        <f t="shared" ref="M142:M205" si="9">B142</f>
        <v>1332</v>
      </c>
      <c r="N142" s="11">
        <f>RevOutput!$B$17+(RevOutput!$B$18*RevDataClean!C142+(RevOutput!$B$19*RevDataClean!D142)+(RevOutput!$B$20*RevDataClean!E142)+(RevOutput!$B$21*RevDataClean!F142)+(RevOutput!$B$22*RevDataClean!G142)+(RevOutput!$B$23*RevDataClean!H142)+(RevOutput!$B$24*RevDataClean!I142)+(RevOutput!$B$25*RevDataClean!J142)+(RevOutput!$B$26*RevDataClean!K142))</f>
        <v>1382.0006051795312</v>
      </c>
      <c r="O142" s="12">
        <f t="shared" ref="O142:O205" si="10">M142-N142</f>
        <v>-50.000605179531249</v>
      </c>
      <c r="P142" s="11">
        <f t="shared" si="8"/>
        <v>50.000605179531249</v>
      </c>
    </row>
    <row r="143" spans="1:16" x14ac:dyDescent="0.25">
      <c r="A143" s="7">
        <v>32752</v>
      </c>
      <c r="B143" s="6">
        <v>1279</v>
      </c>
      <c r="C143" s="6">
        <v>123944</v>
      </c>
      <c r="D143" s="6">
        <v>247816</v>
      </c>
      <c r="E143" s="6">
        <v>5323</v>
      </c>
      <c r="F143" s="6">
        <v>124.8</v>
      </c>
      <c r="G143" s="6">
        <v>6289.1</v>
      </c>
      <c r="H143" s="6">
        <v>95.8</v>
      </c>
      <c r="I143" s="6">
        <v>5.3</v>
      </c>
      <c r="J143" s="6">
        <v>10.5</v>
      </c>
      <c r="K143" s="6">
        <v>10.130000000000001</v>
      </c>
      <c r="M143" s="11">
        <f t="shared" si="9"/>
        <v>1279</v>
      </c>
      <c r="N143" s="11">
        <f>RevOutput!$B$17+(RevOutput!$B$18*RevDataClean!C143+(RevOutput!$B$19*RevDataClean!D143)+(RevOutput!$B$20*RevDataClean!E143)+(RevOutput!$B$21*RevDataClean!F143)+(RevOutput!$B$22*RevDataClean!G143)+(RevOutput!$B$23*RevDataClean!H143)+(RevOutput!$B$24*RevDataClean!I143)+(RevOutput!$B$25*RevDataClean!J143)+(RevOutput!$B$26*RevDataClean!K143))</f>
        <v>1491.8983138167782</v>
      </c>
      <c r="O143" s="12">
        <f t="shared" si="10"/>
        <v>-212.89831381677823</v>
      </c>
      <c r="P143" s="11">
        <f t="shared" si="8"/>
        <v>212.89831381677823</v>
      </c>
    </row>
    <row r="144" spans="1:16" x14ac:dyDescent="0.25">
      <c r="A144" s="7">
        <v>32782</v>
      </c>
      <c r="B144" s="6">
        <v>1410</v>
      </c>
      <c r="C144" s="6">
        <v>124211</v>
      </c>
      <c r="D144" s="6">
        <v>248067</v>
      </c>
      <c r="E144" s="6">
        <v>5347</v>
      </c>
      <c r="F144" s="6">
        <v>125.4</v>
      </c>
      <c r="G144" s="6">
        <v>6318.2</v>
      </c>
      <c r="H144" s="6">
        <v>93.9</v>
      </c>
      <c r="I144" s="6">
        <v>5.3</v>
      </c>
      <c r="J144" s="6">
        <v>10.5</v>
      </c>
      <c r="K144" s="6">
        <v>9.9499999999999993</v>
      </c>
      <c r="M144" s="11">
        <f t="shared" si="9"/>
        <v>1410</v>
      </c>
      <c r="N144" s="11">
        <f>RevOutput!$B$17+(RevOutput!$B$18*RevDataClean!C144+(RevOutput!$B$19*RevDataClean!D144)+(RevOutput!$B$20*RevDataClean!E144)+(RevOutput!$B$21*RevDataClean!F144)+(RevOutput!$B$22*RevDataClean!G144)+(RevOutput!$B$23*RevDataClean!H144)+(RevOutput!$B$24*RevDataClean!I144)+(RevOutput!$B$25*RevDataClean!J144)+(RevOutput!$B$26*RevDataClean!K144))</f>
        <v>1472.3006340741103</v>
      </c>
      <c r="O144" s="12">
        <f t="shared" si="10"/>
        <v>-62.300634074110349</v>
      </c>
      <c r="P144" s="11">
        <f t="shared" si="8"/>
        <v>62.300634074110349</v>
      </c>
    </row>
    <row r="145" spans="1:16" x14ac:dyDescent="0.25">
      <c r="A145" s="7">
        <v>32813</v>
      </c>
      <c r="B145" s="6">
        <v>1351</v>
      </c>
      <c r="C145" s="6">
        <v>124637</v>
      </c>
      <c r="D145" s="6">
        <v>248281</v>
      </c>
      <c r="E145" s="6">
        <v>5364</v>
      </c>
      <c r="F145" s="6">
        <v>125.9</v>
      </c>
      <c r="G145" s="6">
        <v>6325.2</v>
      </c>
      <c r="H145" s="6">
        <v>90.9</v>
      </c>
      <c r="I145" s="6">
        <v>5.4</v>
      </c>
      <c r="J145" s="6">
        <v>10.5</v>
      </c>
      <c r="K145" s="6">
        <v>9.77</v>
      </c>
      <c r="M145" s="11">
        <f t="shared" si="9"/>
        <v>1351</v>
      </c>
      <c r="N145" s="11">
        <f>RevOutput!$B$17+(RevOutput!$B$18*RevDataClean!C145+(RevOutput!$B$19*RevDataClean!D145)+(RevOutput!$B$20*RevDataClean!E145)+(RevOutput!$B$21*RevDataClean!F145)+(RevOutput!$B$22*RevDataClean!G145)+(RevOutput!$B$23*RevDataClean!H145)+(RevOutput!$B$24*RevDataClean!I145)+(RevOutput!$B$25*RevDataClean!J145)+(RevOutput!$B$26*RevDataClean!K145))</f>
        <v>1427.2234157887865</v>
      </c>
      <c r="O145" s="12">
        <f t="shared" si="10"/>
        <v>-76.223415788786497</v>
      </c>
      <c r="P145" s="11">
        <f t="shared" si="8"/>
        <v>76.223415788786497</v>
      </c>
    </row>
    <row r="146" spans="1:16" x14ac:dyDescent="0.25">
      <c r="A146" s="7">
        <v>32843</v>
      </c>
      <c r="B146" s="6">
        <v>1251</v>
      </c>
      <c r="C146" s="6">
        <v>124497</v>
      </c>
      <c r="D146" s="6">
        <v>248479</v>
      </c>
      <c r="E146" s="6">
        <v>5309</v>
      </c>
      <c r="F146" s="6">
        <v>126.3</v>
      </c>
      <c r="G146" s="6">
        <v>6326.8</v>
      </c>
      <c r="H146" s="6">
        <v>90.5</v>
      </c>
      <c r="I146" s="6">
        <v>5.4</v>
      </c>
      <c r="J146" s="6">
        <v>10.5</v>
      </c>
      <c r="K146" s="6">
        <v>9.74</v>
      </c>
      <c r="M146" s="11">
        <f t="shared" si="9"/>
        <v>1251</v>
      </c>
      <c r="N146" s="11">
        <f>RevOutput!$B$17+(RevOutput!$B$18*RevDataClean!C146+(RevOutput!$B$19*RevDataClean!D146)+(RevOutput!$B$20*RevDataClean!E146)+(RevOutput!$B$21*RevDataClean!F146)+(RevOutput!$B$22*RevDataClean!G146)+(RevOutput!$B$23*RevDataClean!H146)+(RevOutput!$B$24*RevDataClean!I146)+(RevOutput!$B$25*RevDataClean!J146)+(RevOutput!$B$26*RevDataClean!K146))</f>
        <v>1405.8352183231013</v>
      </c>
      <c r="O146" s="12">
        <f t="shared" si="10"/>
        <v>-154.83521832310134</v>
      </c>
      <c r="P146" s="11">
        <f t="shared" si="8"/>
        <v>154.83521832310134</v>
      </c>
    </row>
    <row r="147" spans="1:16" x14ac:dyDescent="0.25">
      <c r="A147" s="7">
        <v>32874</v>
      </c>
      <c r="B147" s="6">
        <v>1551</v>
      </c>
      <c r="C147" s="6">
        <v>125833</v>
      </c>
      <c r="D147" s="6">
        <v>248659</v>
      </c>
      <c r="E147" s="6">
        <v>5422</v>
      </c>
      <c r="F147" s="6">
        <v>127.5</v>
      </c>
      <c r="G147" s="6">
        <v>6366.3</v>
      </c>
      <c r="H147" s="6">
        <v>93</v>
      </c>
      <c r="I147" s="6">
        <v>5.4</v>
      </c>
      <c r="J147" s="6">
        <v>10.11</v>
      </c>
      <c r="K147" s="6">
        <v>9.9</v>
      </c>
      <c r="M147" s="11">
        <f t="shared" si="9"/>
        <v>1551</v>
      </c>
      <c r="N147" s="11">
        <f>RevOutput!$B$17+(RevOutput!$B$18*RevDataClean!C147+(RevOutput!$B$19*RevDataClean!D147)+(RevOutput!$B$20*RevDataClean!E147)+(RevOutput!$B$21*RevDataClean!F147)+(RevOutput!$B$22*RevDataClean!G147)+(RevOutput!$B$23*RevDataClean!H147)+(RevOutput!$B$24*RevDataClean!I147)+(RevOutput!$B$25*RevDataClean!J147)+(RevOutput!$B$26*RevDataClean!K147))</f>
        <v>1397.6800672134395</v>
      </c>
      <c r="O147" s="12">
        <f t="shared" si="10"/>
        <v>153.31993278656046</v>
      </c>
      <c r="P147" s="11">
        <f t="shared" si="8"/>
        <v>153.31993278656046</v>
      </c>
    </row>
    <row r="148" spans="1:16" x14ac:dyDescent="0.25">
      <c r="A148" s="7">
        <v>32905</v>
      </c>
      <c r="B148" s="6">
        <v>1437</v>
      </c>
      <c r="C148" s="6">
        <v>125710</v>
      </c>
      <c r="D148" s="6">
        <v>248827</v>
      </c>
      <c r="E148" s="6">
        <v>5416</v>
      </c>
      <c r="F148" s="6">
        <v>128</v>
      </c>
      <c r="G148" s="6">
        <v>6382.1</v>
      </c>
      <c r="H148" s="6">
        <v>89.5</v>
      </c>
      <c r="I148" s="6">
        <v>5.3</v>
      </c>
      <c r="J148" s="6">
        <v>10</v>
      </c>
      <c r="K148" s="6">
        <v>10.199999999999999</v>
      </c>
      <c r="M148" s="11">
        <f t="shared" si="9"/>
        <v>1437</v>
      </c>
      <c r="N148" s="11">
        <f>RevOutput!$B$17+(RevOutput!$B$18*RevDataClean!C148+(RevOutput!$B$19*RevDataClean!D148)+(RevOutput!$B$20*RevDataClean!E148)+(RevOutput!$B$21*RevDataClean!F148)+(RevOutput!$B$22*RevDataClean!G148)+(RevOutput!$B$23*RevDataClean!H148)+(RevOutput!$B$24*RevDataClean!I148)+(RevOutput!$B$25*RevDataClean!J148)+(RevOutput!$B$26*RevDataClean!K148))</f>
        <v>1346.5825509041902</v>
      </c>
      <c r="O148" s="12">
        <f t="shared" si="10"/>
        <v>90.417449095809843</v>
      </c>
      <c r="P148" s="11">
        <f t="shared" si="8"/>
        <v>90.417449095809843</v>
      </c>
    </row>
    <row r="149" spans="1:16" x14ac:dyDescent="0.25">
      <c r="A149" s="7">
        <v>32933</v>
      </c>
      <c r="B149" s="6">
        <v>1289</v>
      </c>
      <c r="C149" s="6">
        <v>125801</v>
      </c>
      <c r="D149" s="6">
        <v>249012</v>
      </c>
      <c r="E149" s="6">
        <v>5392</v>
      </c>
      <c r="F149" s="6">
        <v>128.6</v>
      </c>
      <c r="G149" s="6">
        <v>6381.1</v>
      </c>
      <c r="H149" s="6">
        <v>91.3</v>
      </c>
      <c r="I149" s="6">
        <v>5.2</v>
      </c>
      <c r="J149" s="6">
        <v>10</v>
      </c>
      <c r="K149" s="6">
        <v>10.27</v>
      </c>
      <c r="M149" s="11">
        <f t="shared" si="9"/>
        <v>1289</v>
      </c>
      <c r="N149" s="11">
        <f>RevOutput!$B$17+(RevOutput!$B$18*RevDataClean!C149+(RevOutput!$B$19*RevDataClean!D149)+(RevOutput!$B$20*RevDataClean!E149)+(RevOutput!$B$21*RevDataClean!F149)+(RevOutput!$B$22*RevDataClean!G149)+(RevOutput!$B$23*RevDataClean!H149)+(RevOutput!$B$24*RevDataClean!I149)+(RevOutput!$B$25*RevDataClean!J149)+(RevOutput!$B$26*RevDataClean!K149))</f>
        <v>1341.9522598116391</v>
      </c>
      <c r="O149" s="12">
        <f t="shared" si="10"/>
        <v>-52.952259811639124</v>
      </c>
      <c r="P149" s="11">
        <f t="shared" si="8"/>
        <v>52.952259811639124</v>
      </c>
    </row>
    <row r="150" spans="1:16" x14ac:dyDescent="0.25">
      <c r="A150" s="7">
        <v>32964</v>
      </c>
      <c r="B150" s="6">
        <v>1248</v>
      </c>
      <c r="C150" s="6">
        <v>125649</v>
      </c>
      <c r="D150" s="6">
        <v>249306</v>
      </c>
      <c r="E150" s="6">
        <v>5355</v>
      </c>
      <c r="F150" s="6">
        <v>128.9</v>
      </c>
      <c r="G150" s="6">
        <v>6419.3</v>
      </c>
      <c r="H150" s="6">
        <v>93.9</v>
      </c>
      <c r="I150" s="6">
        <v>5.4</v>
      </c>
      <c r="J150" s="6">
        <v>10</v>
      </c>
      <c r="K150" s="6">
        <v>10.37</v>
      </c>
      <c r="M150" s="11">
        <f t="shared" si="9"/>
        <v>1248</v>
      </c>
      <c r="N150" s="11">
        <f>RevOutput!$B$17+(RevOutput!$B$18*RevDataClean!C150+(RevOutput!$B$19*RevDataClean!D150)+(RevOutput!$B$20*RevDataClean!E150)+(RevOutput!$B$21*RevDataClean!F150)+(RevOutput!$B$22*RevDataClean!G150)+(RevOutput!$B$23*RevDataClean!H150)+(RevOutput!$B$24*RevDataClean!I150)+(RevOutput!$B$25*RevDataClean!J150)+(RevOutput!$B$26*RevDataClean!K150))</f>
        <v>1378.7116236347456</v>
      </c>
      <c r="O150" s="12">
        <f t="shared" si="10"/>
        <v>-130.71162363474559</v>
      </c>
      <c r="P150" s="11">
        <f t="shared" si="8"/>
        <v>130.71162363474559</v>
      </c>
    </row>
    <row r="151" spans="1:16" x14ac:dyDescent="0.25">
      <c r="A151" s="7">
        <v>32994</v>
      </c>
      <c r="B151" s="6">
        <v>1212</v>
      </c>
      <c r="C151" s="6">
        <v>125893</v>
      </c>
      <c r="D151" s="6">
        <v>249565</v>
      </c>
      <c r="E151" s="6">
        <v>5321</v>
      </c>
      <c r="F151" s="6">
        <v>129.1</v>
      </c>
      <c r="G151" s="6">
        <v>6405.3</v>
      </c>
      <c r="H151" s="6">
        <v>90.6</v>
      </c>
      <c r="I151" s="6">
        <v>5.4</v>
      </c>
      <c r="J151" s="6">
        <v>10</v>
      </c>
      <c r="K151" s="6">
        <v>10.48</v>
      </c>
      <c r="M151" s="11">
        <f t="shared" si="9"/>
        <v>1212</v>
      </c>
      <c r="N151" s="11">
        <f>RevOutput!$B$17+(RevOutput!$B$18*RevDataClean!C151+(RevOutput!$B$19*RevDataClean!D151)+(RevOutput!$B$20*RevDataClean!E151)+(RevOutput!$B$21*RevDataClean!F151)+(RevOutput!$B$22*RevDataClean!G151)+(RevOutput!$B$23*RevDataClean!H151)+(RevOutput!$B$24*RevDataClean!I151)+(RevOutput!$B$25*RevDataClean!J151)+(RevOutput!$B$26*RevDataClean!K151))</f>
        <v>1288.0283801239912</v>
      </c>
      <c r="O151" s="12">
        <f t="shared" si="10"/>
        <v>-76.028380123991155</v>
      </c>
      <c r="P151" s="11">
        <f t="shared" si="8"/>
        <v>76.028380123991155</v>
      </c>
    </row>
    <row r="152" spans="1:16" x14ac:dyDescent="0.25">
      <c r="A152" s="7">
        <v>33025</v>
      </c>
      <c r="B152" s="6">
        <v>1177</v>
      </c>
      <c r="C152" s="6">
        <v>125573</v>
      </c>
      <c r="D152" s="6">
        <v>249849</v>
      </c>
      <c r="E152" s="6">
        <v>5303</v>
      </c>
      <c r="F152" s="6">
        <v>129.9</v>
      </c>
      <c r="G152" s="6">
        <v>6419.5</v>
      </c>
      <c r="H152" s="6">
        <v>88.3</v>
      </c>
      <c r="I152" s="6">
        <v>5.2</v>
      </c>
      <c r="J152" s="6">
        <v>10</v>
      </c>
      <c r="K152" s="6">
        <v>10.16</v>
      </c>
      <c r="M152" s="11">
        <f t="shared" si="9"/>
        <v>1177</v>
      </c>
      <c r="N152" s="11">
        <f>RevOutput!$B$17+(RevOutput!$B$18*RevDataClean!C152+(RevOutput!$B$19*RevDataClean!D152)+(RevOutput!$B$20*RevDataClean!E152)+(RevOutput!$B$21*RevDataClean!F152)+(RevOutput!$B$22*RevDataClean!G152)+(RevOutput!$B$23*RevDataClean!H152)+(RevOutput!$B$24*RevDataClean!I152)+(RevOutput!$B$25*RevDataClean!J152)+(RevOutput!$B$26*RevDataClean!K152))</f>
        <v>1292.6657243407158</v>
      </c>
      <c r="O152" s="12">
        <f t="shared" si="10"/>
        <v>-115.66572434071577</v>
      </c>
      <c r="P152" s="11">
        <f t="shared" si="8"/>
        <v>115.66572434071577</v>
      </c>
    </row>
    <row r="153" spans="1:16" x14ac:dyDescent="0.25">
      <c r="A153" s="7">
        <v>33055</v>
      </c>
      <c r="B153" s="6">
        <v>1171</v>
      </c>
      <c r="C153" s="6">
        <v>125732</v>
      </c>
      <c r="D153" s="6">
        <v>250132</v>
      </c>
      <c r="E153" s="6">
        <v>5274</v>
      </c>
      <c r="F153" s="6">
        <v>130.5</v>
      </c>
      <c r="G153" s="6">
        <v>6442.6</v>
      </c>
      <c r="H153" s="6">
        <v>88.2</v>
      </c>
      <c r="I153" s="6">
        <v>5.5</v>
      </c>
      <c r="J153" s="6">
        <v>10</v>
      </c>
      <c r="K153" s="6">
        <v>10.039999999999999</v>
      </c>
      <c r="M153" s="11">
        <f t="shared" si="9"/>
        <v>1171</v>
      </c>
      <c r="N153" s="11">
        <f>RevOutput!$B$17+(RevOutput!$B$18*RevDataClean!C153+(RevOutput!$B$19*RevDataClean!D153)+(RevOutput!$B$20*RevDataClean!E153)+(RevOutput!$B$21*RevDataClean!F153)+(RevOutput!$B$22*RevDataClean!G153)+(RevOutput!$B$23*RevDataClean!H153)+(RevOutput!$B$24*RevDataClean!I153)+(RevOutput!$B$25*RevDataClean!J153)+(RevOutput!$B$26*RevDataClean!K153))</f>
        <v>1293.3035027015585</v>
      </c>
      <c r="O153" s="12">
        <f t="shared" si="10"/>
        <v>-122.3035027015585</v>
      </c>
      <c r="P153" s="11">
        <f t="shared" si="8"/>
        <v>122.3035027015585</v>
      </c>
    </row>
    <row r="154" spans="1:16" x14ac:dyDescent="0.25">
      <c r="A154" s="7">
        <v>33086</v>
      </c>
      <c r="B154" s="6">
        <v>1115</v>
      </c>
      <c r="C154" s="6">
        <v>125990</v>
      </c>
      <c r="D154" s="6">
        <v>250439</v>
      </c>
      <c r="E154" s="6">
        <v>5234</v>
      </c>
      <c r="F154" s="6">
        <v>131.6</v>
      </c>
      <c r="G154" s="6">
        <v>6404.8</v>
      </c>
      <c r="H154" s="6">
        <v>76.400000000000006</v>
      </c>
      <c r="I154" s="6">
        <v>5.7</v>
      </c>
      <c r="J154" s="6">
        <v>10</v>
      </c>
      <c r="K154" s="6">
        <v>10.1</v>
      </c>
      <c r="M154" s="11">
        <f t="shared" si="9"/>
        <v>1115</v>
      </c>
      <c r="N154" s="11">
        <f>RevOutput!$B$17+(RevOutput!$B$18*RevDataClean!C154+(RevOutput!$B$19*RevDataClean!D154)+(RevOutput!$B$20*RevDataClean!E154)+(RevOutput!$B$21*RevDataClean!F154)+(RevOutput!$B$22*RevDataClean!G154)+(RevOutput!$B$23*RevDataClean!H154)+(RevOutput!$B$24*RevDataClean!I154)+(RevOutput!$B$25*RevDataClean!J154)+(RevOutput!$B$26*RevDataClean!K154))</f>
        <v>1122.769187811296</v>
      </c>
      <c r="O154" s="12">
        <f t="shared" si="10"/>
        <v>-7.7691878112959785</v>
      </c>
      <c r="P154" s="11">
        <f t="shared" si="8"/>
        <v>7.7691878112959785</v>
      </c>
    </row>
    <row r="155" spans="1:16" x14ac:dyDescent="0.25">
      <c r="A155" s="7">
        <v>33117</v>
      </c>
      <c r="B155" s="6">
        <v>1110</v>
      </c>
      <c r="C155" s="6">
        <v>125892</v>
      </c>
      <c r="D155" s="6">
        <v>250751</v>
      </c>
      <c r="E155" s="6">
        <v>5197</v>
      </c>
      <c r="F155" s="6">
        <v>132.5</v>
      </c>
      <c r="G155" s="6">
        <v>6404.1</v>
      </c>
      <c r="H155" s="6">
        <v>72.8</v>
      </c>
      <c r="I155" s="6">
        <v>5.9</v>
      </c>
      <c r="J155" s="6">
        <v>10</v>
      </c>
      <c r="K155" s="6">
        <v>10.18</v>
      </c>
      <c r="M155" s="11">
        <f t="shared" si="9"/>
        <v>1110</v>
      </c>
      <c r="N155" s="11">
        <f>RevOutput!$B$17+(RevOutput!$B$18*RevDataClean!C155+(RevOutput!$B$19*RevDataClean!D155)+(RevOutput!$B$20*RevDataClean!E155)+(RevOutput!$B$21*RevDataClean!F155)+(RevOutput!$B$22*RevDataClean!G155)+(RevOutput!$B$23*RevDataClean!H155)+(RevOutput!$B$24*RevDataClean!I155)+(RevOutput!$B$25*RevDataClean!J155)+(RevOutput!$B$26*RevDataClean!K155))</f>
        <v>1090.5217087344645</v>
      </c>
      <c r="O155" s="12">
        <f t="shared" si="10"/>
        <v>19.478291265535518</v>
      </c>
      <c r="P155" s="11">
        <f t="shared" si="8"/>
        <v>19.478291265535518</v>
      </c>
    </row>
    <row r="156" spans="1:16" x14ac:dyDescent="0.25">
      <c r="A156" s="7">
        <v>33147</v>
      </c>
      <c r="B156" s="6">
        <v>1014</v>
      </c>
      <c r="C156" s="6">
        <v>125995</v>
      </c>
      <c r="D156" s="6">
        <v>251057</v>
      </c>
      <c r="E156" s="6">
        <v>5134</v>
      </c>
      <c r="F156" s="6">
        <v>133.4</v>
      </c>
      <c r="G156" s="6">
        <v>6353.3</v>
      </c>
      <c r="H156" s="6">
        <v>63.9</v>
      </c>
      <c r="I156" s="6">
        <v>5.9</v>
      </c>
      <c r="J156" s="6">
        <v>10</v>
      </c>
      <c r="K156" s="6">
        <v>10.18</v>
      </c>
      <c r="M156" s="11">
        <f t="shared" si="9"/>
        <v>1014</v>
      </c>
      <c r="N156" s="11">
        <f>RevOutput!$B$17+(RevOutput!$B$18*RevDataClean!C156+(RevOutput!$B$19*RevDataClean!D156)+(RevOutput!$B$20*RevDataClean!E156)+(RevOutput!$B$21*RevDataClean!F156)+(RevOutput!$B$22*RevDataClean!G156)+(RevOutput!$B$23*RevDataClean!H156)+(RevOutput!$B$24*RevDataClean!I156)+(RevOutput!$B$25*RevDataClean!J156)+(RevOutput!$B$26*RevDataClean!K156))</f>
        <v>944.05246298802103</v>
      </c>
      <c r="O156" s="12">
        <f t="shared" si="10"/>
        <v>69.947537011978966</v>
      </c>
      <c r="P156" s="11">
        <f t="shared" si="8"/>
        <v>69.947537011978966</v>
      </c>
    </row>
    <row r="157" spans="1:16" x14ac:dyDescent="0.25">
      <c r="A157" s="7">
        <v>33178</v>
      </c>
      <c r="B157" s="6">
        <v>1145</v>
      </c>
      <c r="C157" s="6">
        <v>126070</v>
      </c>
      <c r="D157" s="6">
        <v>251346</v>
      </c>
      <c r="E157" s="6">
        <v>5095</v>
      </c>
      <c r="F157" s="6">
        <v>133.69999999999999</v>
      </c>
      <c r="G157" s="6">
        <v>6355</v>
      </c>
      <c r="H157" s="6">
        <v>66</v>
      </c>
      <c r="I157" s="6">
        <v>6.2</v>
      </c>
      <c r="J157" s="6">
        <v>10</v>
      </c>
      <c r="K157" s="6">
        <v>10.01</v>
      </c>
      <c r="M157" s="11">
        <f t="shared" si="9"/>
        <v>1145</v>
      </c>
      <c r="N157" s="11">
        <f>RevOutput!$B$17+(RevOutput!$B$18*RevDataClean!C157+(RevOutput!$B$19*RevDataClean!D157)+(RevOutput!$B$20*RevDataClean!E157)+(RevOutput!$B$21*RevDataClean!F157)+(RevOutput!$B$22*RevDataClean!G157)+(RevOutput!$B$23*RevDataClean!H157)+(RevOutput!$B$24*RevDataClean!I157)+(RevOutput!$B$25*RevDataClean!J157)+(RevOutput!$B$26*RevDataClean!K157))</f>
        <v>980.30221726387799</v>
      </c>
      <c r="O157" s="12">
        <f t="shared" si="10"/>
        <v>164.69778273612201</v>
      </c>
      <c r="P157" s="11">
        <f t="shared" si="8"/>
        <v>164.69778273612201</v>
      </c>
    </row>
    <row r="158" spans="1:16" x14ac:dyDescent="0.25">
      <c r="A158" s="7">
        <v>33208</v>
      </c>
      <c r="B158" s="6">
        <v>969</v>
      </c>
      <c r="C158" s="6">
        <v>126142</v>
      </c>
      <c r="D158" s="6">
        <v>251626</v>
      </c>
      <c r="E158" s="6">
        <v>5047</v>
      </c>
      <c r="F158" s="6">
        <v>134.19999999999999</v>
      </c>
      <c r="G158" s="6">
        <v>6390.4</v>
      </c>
      <c r="H158" s="6">
        <v>65.5</v>
      </c>
      <c r="I158" s="6">
        <v>6.3</v>
      </c>
      <c r="J158" s="6">
        <v>10</v>
      </c>
      <c r="K158" s="6">
        <v>9.67</v>
      </c>
      <c r="M158" s="11">
        <f t="shared" si="9"/>
        <v>969</v>
      </c>
      <c r="N158" s="11">
        <f>RevOutput!$B$17+(RevOutput!$B$18*RevDataClean!C158+(RevOutput!$B$19*RevDataClean!D158)+(RevOutput!$B$20*RevDataClean!E158)+(RevOutput!$B$21*RevDataClean!F158)+(RevOutput!$B$22*RevDataClean!G158)+(RevOutput!$B$23*RevDataClean!H158)+(RevOutput!$B$24*RevDataClean!I158)+(RevOutput!$B$25*RevDataClean!J158)+(RevOutput!$B$26*RevDataClean!K158))</f>
        <v>959.45427060904785</v>
      </c>
      <c r="O158" s="12">
        <f t="shared" si="10"/>
        <v>9.5457293909521468</v>
      </c>
      <c r="P158" s="11">
        <f t="shared" si="8"/>
        <v>9.5457293909521468</v>
      </c>
    </row>
    <row r="159" spans="1:16" x14ac:dyDescent="0.25">
      <c r="A159" s="7">
        <v>33239</v>
      </c>
      <c r="B159" s="6">
        <v>798</v>
      </c>
      <c r="C159" s="6">
        <v>125955</v>
      </c>
      <c r="D159" s="6">
        <v>251889</v>
      </c>
      <c r="E159" s="6">
        <v>4972</v>
      </c>
      <c r="F159" s="6">
        <v>134.69999999999999</v>
      </c>
      <c r="G159" s="6">
        <v>6369.3</v>
      </c>
      <c r="H159" s="6">
        <v>66.8</v>
      </c>
      <c r="I159" s="6">
        <v>6.4</v>
      </c>
      <c r="J159" s="6">
        <v>9.52</v>
      </c>
      <c r="K159" s="6">
        <v>9.64</v>
      </c>
      <c r="M159" s="11">
        <f t="shared" si="9"/>
        <v>798</v>
      </c>
      <c r="N159" s="11">
        <f>RevOutput!$B$17+(RevOutput!$B$18*RevDataClean!C159+(RevOutput!$B$19*RevDataClean!D159)+(RevOutput!$B$20*RevDataClean!E159)+(RevOutput!$B$21*RevDataClean!F159)+(RevOutput!$B$22*RevDataClean!G159)+(RevOutput!$B$23*RevDataClean!H159)+(RevOutput!$B$24*RevDataClean!I159)+(RevOutput!$B$25*RevDataClean!J159)+(RevOutput!$B$26*RevDataClean!K159))</f>
        <v>989.28611125483667</v>
      </c>
      <c r="O159" s="12">
        <f t="shared" si="10"/>
        <v>-191.28611125483667</v>
      </c>
      <c r="P159" s="11">
        <f t="shared" si="8"/>
        <v>191.28611125483667</v>
      </c>
    </row>
    <row r="160" spans="1:16" x14ac:dyDescent="0.25">
      <c r="A160" s="7">
        <v>33270</v>
      </c>
      <c r="B160" s="6">
        <v>965</v>
      </c>
      <c r="C160" s="6">
        <v>126020</v>
      </c>
      <c r="D160" s="6">
        <v>252135</v>
      </c>
      <c r="E160" s="6">
        <v>4929</v>
      </c>
      <c r="F160" s="6">
        <v>134.80000000000001</v>
      </c>
      <c r="G160" s="6">
        <v>6379.5</v>
      </c>
      <c r="H160" s="6">
        <v>70.400000000000006</v>
      </c>
      <c r="I160" s="6">
        <v>6.6</v>
      </c>
      <c r="J160" s="6">
        <v>9.0500000000000007</v>
      </c>
      <c r="K160" s="6">
        <v>9.3699999999999992</v>
      </c>
      <c r="M160" s="11">
        <f t="shared" si="9"/>
        <v>965</v>
      </c>
      <c r="N160" s="11">
        <f>RevOutput!$B$17+(RevOutput!$B$18*RevDataClean!C160+(RevOutput!$B$19*RevDataClean!D160)+(RevOutput!$B$20*RevDataClean!E160)+(RevOutput!$B$21*RevDataClean!F160)+(RevOutput!$B$22*RevDataClean!G160)+(RevOutput!$B$23*RevDataClean!H160)+(RevOutput!$B$24*RevDataClean!I160)+(RevOutput!$B$25*RevDataClean!J160)+(RevOutput!$B$26*RevDataClean!K160))</f>
        <v>1054.2978660628005</v>
      </c>
      <c r="O160" s="12">
        <f t="shared" si="10"/>
        <v>-89.297866062800495</v>
      </c>
      <c r="P160" s="11">
        <f t="shared" si="8"/>
        <v>89.297866062800495</v>
      </c>
    </row>
    <row r="161" spans="1:16" x14ac:dyDescent="0.25">
      <c r="A161" s="7">
        <v>33298</v>
      </c>
      <c r="B161" s="6">
        <v>921</v>
      </c>
      <c r="C161" s="6">
        <v>126238</v>
      </c>
      <c r="D161" s="6">
        <v>252372</v>
      </c>
      <c r="E161" s="6">
        <v>4881</v>
      </c>
      <c r="F161" s="6">
        <v>134.80000000000001</v>
      </c>
      <c r="G161" s="6">
        <v>6390.7</v>
      </c>
      <c r="H161" s="6">
        <v>87.7</v>
      </c>
      <c r="I161" s="6">
        <v>6.8</v>
      </c>
      <c r="J161" s="6">
        <v>9</v>
      </c>
      <c r="K161" s="6">
        <v>9.5</v>
      </c>
      <c r="M161" s="11">
        <f t="shared" si="9"/>
        <v>921</v>
      </c>
      <c r="N161" s="11">
        <f>RevOutput!$B$17+(RevOutput!$B$18*RevDataClean!C161+(RevOutput!$B$19*RevDataClean!D161)+(RevOutput!$B$20*RevDataClean!E161)+(RevOutput!$B$21*RevDataClean!F161)+(RevOutput!$B$22*RevDataClean!G161)+(RevOutput!$B$23*RevDataClean!H161)+(RevOutput!$B$24*RevDataClean!I161)+(RevOutput!$B$25*RevDataClean!J161)+(RevOutput!$B$26*RevDataClean!K161))</f>
        <v>1239.7205646695284</v>
      </c>
      <c r="O161" s="12">
        <f t="shared" si="10"/>
        <v>-318.72056466952836</v>
      </c>
      <c r="P161" s="11">
        <f t="shared" si="8"/>
        <v>318.72056466952836</v>
      </c>
    </row>
    <row r="162" spans="1:16" x14ac:dyDescent="0.25">
      <c r="A162" s="7">
        <v>33329</v>
      </c>
      <c r="B162" s="6">
        <v>1001</v>
      </c>
      <c r="C162" s="6">
        <v>126548</v>
      </c>
      <c r="D162" s="6">
        <v>252643</v>
      </c>
      <c r="E162" s="6">
        <v>4842</v>
      </c>
      <c r="F162" s="6">
        <v>135.1</v>
      </c>
      <c r="G162" s="6">
        <v>6412.8</v>
      </c>
      <c r="H162" s="6">
        <v>81.8</v>
      </c>
      <c r="I162" s="6">
        <v>6.7</v>
      </c>
      <c r="J162" s="6">
        <v>9</v>
      </c>
      <c r="K162" s="6">
        <v>9.49</v>
      </c>
      <c r="M162" s="11">
        <f t="shared" si="9"/>
        <v>1001</v>
      </c>
      <c r="N162" s="11">
        <f>RevOutput!$B$17+(RevOutput!$B$18*RevDataClean!C162+(RevOutput!$B$19*RevDataClean!D162)+(RevOutput!$B$20*RevDataClean!E162)+(RevOutput!$B$21*RevDataClean!F162)+(RevOutput!$B$22*RevDataClean!G162)+(RevOutput!$B$23*RevDataClean!H162)+(RevOutput!$B$24*RevDataClean!I162)+(RevOutput!$B$25*RevDataClean!J162)+(RevOutput!$B$26*RevDataClean!K162))</f>
        <v>1092.2918264345353</v>
      </c>
      <c r="O162" s="12">
        <f t="shared" si="10"/>
        <v>-91.291826434535324</v>
      </c>
      <c r="P162" s="11">
        <f t="shared" si="8"/>
        <v>91.291826434535324</v>
      </c>
    </row>
    <row r="163" spans="1:16" x14ac:dyDescent="0.25">
      <c r="A163" s="7">
        <v>33359</v>
      </c>
      <c r="B163" s="6">
        <v>996</v>
      </c>
      <c r="C163" s="6">
        <v>126176</v>
      </c>
      <c r="D163" s="6">
        <v>252913</v>
      </c>
      <c r="E163" s="6">
        <v>4800</v>
      </c>
      <c r="F163" s="6">
        <v>135.6</v>
      </c>
      <c r="G163" s="6">
        <v>6413</v>
      </c>
      <c r="H163" s="6">
        <v>78.3</v>
      </c>
      <c r="I163" s="6">
        <v>6.9</v>
      </c>
      <c r="J163" s="6">
        <v>8.5</v>
      </c>
      <c r="K163" s="6">
        <v>9.4700000000000006</v>
      </c>
      <c r="M163" s="11">
        <f t="shared" si="9"/>
        <v>996</v>
      </c>
      <c r="N163" s="11">
        <f>RevOutput!$B$17+(RevOutput!$B$18*RevDataClean!C163+(RevOutput!$B$19*RevDataClean!D163)+(RevOutput!$B$20*RevDataClean!E163)+(RevOutput!$B$21*RevDataClean!F163)+(RevOutput!$B$22*RevDataClean!G163)+(RevOutput!$B$23*RevDataClean!H163)+(RevOutput!$B$24*RevDataClean!I163)+(RevOutput!$B$25*RevDataClean!J163)+(RevOutput!$B$26*RevDataClean!K163))</f>
        <v>1108.6106102759086</v>
      </c>
      <c r="O163" s="12">
        <f t="shared" si="10"/>
        <v>-112.61061027590858</v>
      </c>
      <c r="P163" s="11">
        <f t="shared" si="8"/>
        <v>112.61061027590858</v>
      </c>
    </row>
    <row r="164" spans="1:16" x14ac:dyDescent="0.25">
      <c r="A164" s="7">
        <v>33390</v>
      </c>
      <c r="B164" s="6">
        <v>1036</v>
      </c>
      <c r="C164" s="6">
        <v>126331</v>
      </c>
      <c r="D164" s="6">
        <v>253207</v>
      </c>
      <c r="E164" s="6">
        <v>4782</v>
      </c>
      <c r="F164" s="6">
        <v>136</v>
      </c>
      <c r="G164" s="6">
        <v>6446</v>
      </c>
      <c r="H164" s="6">
        <v>82.1</v>
      </c>
      <c r="I164" s="6">
        <v>6.9</v>
      </c>
      <c r="J164" s="6">
        <v>8.5</v>
      </c>
      <c r="K164" s="6">
        <v>9.6199999999999992</v>
      </c>
      <c r="M164" s="11">
        <f t="shared" si="9"/>
        <v>1036</v>
      </c>
      <c r="N164" s="11">
        <f>RevOutput!$B$17+(RevOutput!$B$18*RevDataClean!C164+(RevOutput!$B$19*RevDataClean!D164)+(RevOutput!$B$20*RevDataClean!E164)+(RevOutput!$B$21*RevDataClean!F164)+(RevOutput!$B$22*RevDataClean!G164)+(RevOutput!$B$23*RevDataClean!H164)+(RevOutput!$B$24*RevDataClean!I164)+(RevOutput!$B$25*RevDataClean!J164)+(RevOutput!$B$26*RevDataClean!K164))</f>
        <v>1124.2215361032031</v>
      </c>
      <c r="O164" s="12">
        <f t="shared" si="10"/>
        <v>-88.221536103203107</v>
      </c>
      <c r="P164" s="11">
        <f t="shared" si="8"/>
        <v>88.221536103203107</v>
      </c>
    </row>
    <row r="165" spans="1:16" x14ac:dyDescent="0.25">
      <c r="A165" s="7">
        <v>33420</v>
      </c>
      <c r="B165" s="6">
        <v>1063</v>
      </c>
      <c r="C165" s="6">
        <v>126154</v>
      </c>
      <c r="D165" s="6">
        <v>253493</v>
      </c>
      <c r="E165" s="6">
        <v>4752</v>
      </c>
      <c r="F165" s="6">
        <v>136.19999999999999</v>
      </c>
      <c r="G165" s="6">
        <v>6432.9</v>
      </c>
      <c r="H165" s="6">
        <v>82.9</v>
      </c>
      <c r="I165" s="6">
        <v>6.8</v>
      </c>
      <c r="J165" s="6">
        <v>8.5</v>
      </c>
      <c r="K165" s="6">
        <v>9.58</v>
      </c>
      <c r="M165" s="11">
        <f t="shared" si="9"/>
        <v>1063</v>
      </c>
      <c r="N165" s="11">
        <f>RevOutput!$B$17+(RevOutput!$B$18*RevDataClean!C165+(RevOutput!$B$19*RevDataClean!D165)+(RevOutput!$B$20*RevDataClean!E165)+(RevOutput!$B$21*RevDataClean!F165)+(RevOutput!$B$22*RevDataClean!G165)+(RevOutput!$B$23*RevDataClean!H165)+(RevOutput!$B$24*RevDataClean!I165)+(RevOutput!$B$25*RevDataClean!J165)+(RevOutput!$B$26*RevDataClean!K165))</f>
        <v>1138.2900791216989</v>
      </c>
      <c r="O165" s="12">
        <f t="shared" si="10"/>
        <v>-75.290079121698909</v>
      </c>
      <c r="P165" s="11">
        <f t="shared" si="8"/>
        <v>75.290079121698909</v>
      </c>
    </row>
    <row r="166" spans="1:16" x14ac:dyDescent="0.25">
      <c r="A166" s="7">
        <v>33451</v>
      </c>
      <c r="B166" s="6">
        <v>1049</v>
      </c>
      <c r="C166" s="6">
        <v>126150</v>
      </c>
      <c r="D166" s="6">
        <v>253807</v>
      </c>
      <c r="E166" s="6">
        <v>4733</v>
      </c>
      <c r="F166" s="6">
        <v>136.6</v>
      </c>
      <c r="G166" s="6">
        <v>6445.1</v>
      </c>
      <c r="H166" s="6">
        <v>82</v>
      </c>
      <c r="I166" s="6">
        <v>6.9</v>
      </c>
      <c r="J166" s="6">
        <v>8.5</v>
      </c>
      <c r="K166" s="6">
        <v>9.24</v>
      </c>
      <c r="M166" s="11">
        <f t="shared" si="9"/>
        <v>1049</v>
      </c>
      <c r="N166" s="11">
        <f>RevOutput!$B$17+(RevOutput!$B$18*RevDataClean!C166+(RevOutput!$B$19*RevDataClean!D166)+(RevOutput!$B$20*RevDataClean!E166)+(RevOutput!$B$21*RevDataClean!F166)+(RevOutput!$B$22*RevDataClean!G166)+(RevOutput!$B$23*RevDataClean!H166)+(RevOutput!$B$24*RevDataClean!I166)+(RevOutput!$B$25*RevDataClean!J166)+(RevOutput!$B$26*RevDataClean!K166))</f>
        <v>1149.5587587076061</v>
      </c>
      <c r="O166" s="12">
        <f t="shared" si="10"/>
        <v>-100.5587587076061</v>
      </c>
      <c r="P166" s="11">
        <f t="shared" si="8"/>
        <v>100.5587587076061</v>
      </c>
    </row>
    <row r="167" spans="1:16" x14ac:dyDescent="0.25">
      <c r="A167" s="7">
        <v>33482</v>
      </c>
      <c r="B167" s="6">
        <v>1015</v>
      </c>
      <c r="C167" s="6">
        <v>126650</v>
      </c>
      <c r="D167" s="6">
        <v>254126</v>
      </c>
      <c r="E167" s="6">
        <v>4728</v>
      </c>
      <c r="F167" s="6">
        <v>137</v>
      </c>
      <c r="G167" s="6">
        <v>6463.8</v>
      </c>
      <c r="H167" s="6">
        <v>83</v>
      </c>
      <c r="I167" s="6">
        <v>6.9</v>
      </c>
      <c r="J167" s="6">
        <v>8.1999999999999993</v>
      </c>
      <c r="K167" s="6">
        <v>9.01</v>
      </c>
      <c r="M167" s="11">
        <f t="shared" si="9"/>
        <v>1015</v>
      </c>
      <c r="N167" s="11">
        <f>RevOutput!$B$17+(RevOutput!$B$18*RevDataClean!C167+(RevOutput!$B$19*RevDataClean!D167)+(RevOutput!$B$20*RevDataClean!E167)+(RevOutput!$B$21*RevDataClean!F167)+(RevOutput!$B$22*RevDataClean!G167)+(RevOutput!$B$23*RevDataClean!H167)+(RevOutput!$B$24*RevDataClean!I167)+(RevOutput!$B$25*RevDataClean!J167)+(RevOutput!$B$26*RevDataClean!K167))</f>
        <v>1137.4618607110015</v>
      </c>
      <c r="O167" s="12">
        <f t="shared" si="10"/>
        <v>-122.46186071100146</v>
      </c>
      <c r="P167" s="11">
        <f t="shared" si="8"/>
        <v>122.46186071100146</v>
      </c>
    </row>
    <row r="168" spans="1:16" x14ac:dyDescent="0.25">
      <c r="A168" s="7">
        <v>33512</v>
      </c>
      <c r="B168" s="6">
        <v>1079</v>
      </c>
      <c r="C168" s="6">
        <v>126642</v>
      </c>
      <c r="D168" s="6">
        <v>254435</v>
      </c>
      <c r="E168" s="6">
        <v>4698</v>
      </c>
      <c r="F168" s="6">
        <v>137.19999999999999</v>
      </c>
      <c r="G168" s="6">
        <v>6474.1</v>
      </c>
      <c r="H168" s="6">
        <v>78.3</v>
      </c>
      <c r="I168" s="6">
        <v>7</v>
      </c>
      <c r="J168" s="6">
        <v>8</v>
      </c>
      <c r="K168" s="6">
        <v>8.86</v>
      </c>
      <c r="M168" s="11">
        <f t="shared" si="9"/>
        <v>1079</v>
      </c>
      <c r="N168" s="11">
        <f>RevOutput!$B$17+(RevOutput!$B$18*RevDataClean!C168+(RevOutput!$B$19*RevDataClean!D168)+(RevOutput!$B$20*RevDataClean!E168)+(RevOutput!$B$21*RevDataClean!F168)+(RevOutput!$B$22*RevDataClean!G168)+(RevOutput!$B$23*RevDataClean!H168)+(RevOutput!$B$24*RevDataClean!I168)+(RevOutput!$B$25*RevDataClean!J168)+(RevOutput!$B$26*RevDataClean!K168))</f>
        <v>1085.9252026957583</v>
      </c>
      <c r="O168" s="12">
        <f t="shared" si="10"/>
        <v>-6.9252026957583439</v>
      </c>
      <c r="P168" s="11">
        <f t="shared" si="8"/>
        <v>6.9252026957583439</v>
      </c>
    </row>
    <row r="169" spans="1:16" x14ac:dyDescent="0.25">
      <c r="A169" s="7">
        <v>33543</v>
      </c>
      <c r="B169" s="6">
        <v>1103</v>
      </c>
      <c r="C169" s="6">
        <v>126701</v>
      </c>
      <c r="D169" s="6">
        <v>254718</v>
      </c>
      <c r="E169" s="6">
        <v>4640</v>
      </c>
      <c r="F169" s="6">
        <v>137.80000000000001</v>
      </c>
      <c r="G169" s="6">
        <v>6486.8</v>
      </c>
      <c r="H169" s="6">
        <v>69.099999999999994</v>
      </c>
      <c r="I169" s="6">
        <v>7</v>
      </c>
      <c r="J169" s="6">
        <v>7.58</v>
      </c>
      <c r="K169" s="6">
        <v>8.7100000000000009</v>
      </c>
      <c r="M169" s="11">
        <f t="shared" si="9"/>
        <v>1103</v>
      </c>
      <c r="N169" s="11">
        <f>RevOutput!$B$17+(RevOutput!$B$18*RevDataClean!C169+(RevOutput!$B$19*RevDataClean!D169)+(RevOutput!$B$20*RevDataClean!E169)+(RevOutput!$B$21*RevDataClean!F169)+(RevOutput!$B$22*RevDataClean!G169)+(RevOutput!$B$23*RevDataClean!H169)+(RevOutput!$B$24*RevDataClean!I169)+(RevOutput!$B$25*RevDataClean!J169)+(RevOutput!$B$26*RevDataClean!K169))</f>
        <v>948.95965355780754</v>
      </c>
      <c r="O169" s="12">
        <f t="shared" si="10"/>
        <v>154.04034644219246</v>
      </c>
      <c r="P169" s="11">
        <f t="shared" si="8"/>
        <v>154.04034644219246</v>
      </c>
    </row>
    <row r="170" spans="1:16" x14ac:dyDescent="0.25">
      <c r="A170" s="7">
        <v>33573</v>
      </c>
      <c r="B170" s="6">
        <v>1079</v>
      </c>
      <c r="C170" s="6">
        <v>126664</v>
      </c>
      <c r="D170" s="6">
        <v>254964</v>
      </c>
      <c r="E170" s="6">
        <v>4647</v>
      </c>
      <c r="F170" s="6">
        <v>138.19999999999999</v>
      </c>
      <c r="G170" s="6">
        <v>6546.3</v>
      </c>
      <c r="H170" s="6">
        <v>68.2</v>
      </c>
      <c r="I170" s="6">
        <v>7.3</v>
      </c>
      <c r="J170" s="6">
        <v>7.21</v>
      </c>
      <c r="K170" s="6">
        <v>8.5</v>
      </c>
      <c r="M170" s="11">
        <f t="shared" si="9"/>
        <v>1079</v>
      </c>
      <c r="N170" s="11">
        <f>RevOutput!$B$17+(RevOutput!$B$18*RevDataClean!C170+(RevOutput!$B$19*RevDataClean!D170)+(RevOutput!$B$20*RevDataClean!E170)+(RevOutput!$B$21*RevDataClean!F170)+(RevOutput!$B$22*RevDataClean!G170)+(RevOutput!$B$23*RevDataClean!H170)+(RevOutput!$B$24*RevDataClean!I170)+(RevOutput!$B$25*RevDataClean!J170)+(RevOutput!$B$26*RevDataClean!K170))</f>
        <v>996.89376929757918</v>
      </c>
      <c r="O170" s="12">
        <f t="shared" si="10"/>
        <v>82.106230702420817</v>
      </c>
      <c r="P170" s="11">
        <f t="shared" si="8"/>
        <v>82.106230702420817</v>
      </c>
    </row>
    <row r="171" spans="1:16" x14ac:dyDescent="0.25">
      <c r="A171" s="7">
        <v>33604</v>
      </c>
      <c r="B171" s="6">
        <v>1176</v>
      </c>
      <c r="C171" s="6">
        <v>127261</v>
      </c>
      <c r="D171" s="6">
        <v>255214</v>
      </c>
      <c r="E171" s="6">
        <v>4667</v>
      </c>
      <c r="F171" s="6">
        <v>138.30000000000001</v>
      </c>
      <c r="G171" s="6">
        <v>6616.4</v>
      </c>
      <c r="H171" s="6">
        <v>67.5</v>
      </c>
      <c r="I171" s="6">
        <v>7.3</v>
      </c>
      <c r="J171" s="6">
        <v>6.5</v>
      </c>
      <c r="K171" s="6">
        <v>8.43</v>
      </c>
      <c r="M171" s="11">
        <f t="shared" si="9"/>
        <v>1176</v>
      </c>
      <c r="N171" s="11">
        <f>RevOutput!$B$17+(RevOutput!$B$18*RevDataClean!C171+(RevOutput!$B$19*RevDataClean!D171)+(RevOutput!$B$20*RevDataClean!E171)+(RevOutput!$B$21*RevDataClean!F171)+(RevOutput!$B$22*RevDataClean!G171)+(RevOutput!$B$23*RevDataClean!H171)+(RevOutput!$B$24*RevDataClean!I171)+(RevOutput!$B$25*RevDataClean!J171)+(RevOutput!$B$26*RevDataClean!K171))</f>
        <v>960.56676173143069</v>
      </c>
      <c r="O171" s="12">
        <f t="shared" si="10"/>
        <v>215.43323826856931</v>
      </c>
      <c r="P171" s="11">
        <f t="shared" si="8"/>
        <v>215.43323826856931</v>
      </c>
    </row>
    <row r="172" spans="1:16" x14ac:dyDescent="0.25">
      <c r="A172" s="7">
        <v>33635</v>
      </c>
      <c r="B172" s="6">
        <v>1250</v>
      </c>
      <c r="C172" s="6">
        <v>127207</v>
      </c>
      <c r="D172" s="6">
        <v>255448</v>
      </c>
      <c r="E172" s="6">
        <v>4612</v>
      </c>
      <c r="F172" s="6">
        <v>138.6</v>
      </c>
      <c r="G172" s="6">
        <v>6650</v>
      </c>
      <c r="H172" s="6">
        <v>68.8</v>
      </c>
      <c r="I172" s="6">
        <v>7.4</v>
      </c>
      <c r="J172" s="6">
        <v>6.5</v>
      </c>
      <c r="K172" s="6">
        <v>8.76</v>
      </c>
      <c r="M172" s="11">
        <f t="shared" si="9"/>
        <v>1250</v>
      </c>
      <c r="N172" s="11">
        <f>RevOutput!$B$17+(RevOutput!$B$18*RevDataClean!C172+(RevOutput!$B$19*RevDataClean!D172)+(RevOutput!$B$20*RevDataClean!E172)+(RevOutput!$B$21*RevDataClean!F172)+(RevOutput!$B$22*RevDataClean!G172)+(RevOutput!$B$23*RevDataClean!H172)+(RevOutput!$B$24*RevDataClean!I172)+(RevOutput!$B$25*RevDataClean!J172)+(RevOutput!$B$26*RevDataClean!K172))</f>
        <v>932.93582297162038</v>
      </c>
      <c r="O172" s="12">
        <f t="shared" si="10"/>
        <v>317.06417702837962</v>
      </c>
      <c r="P172" s="11">
        <f t="shared" si="8"/>
        <v>317.06417702837962</v>
      </c>
    </row>
    <row r="173" spans="1:16" x14ac:dyDescent="0.25">
      <c r="A173" s="7">
        <v>33664</v>
      </c>
      <c r="B173" s="6">
        <v>1297</v>
      </c>
      <c r="C173" s="6">
        <v>127604</v>
      </c>
      <c r="D173" s="6">
        <v>255703</v>
      </c>
      <c r="E173" s="6">
        <v>4621</v>
      </c>
      <c r="F173" s="6">
        <v>139.1</v>
      </c>
      <c r="G173" s="6">
        <v>6659.7</v>
      </c>
      <c r="H173" s="6">
        <v>76</v>
      </c>
      <c r="I173" s="6">
        <v>7.4</v>
      </c>
      <c r="J173" s="6">
        <v>6.5</v>
      </c>
      <c r="K173" s="6">
        <v>8.94</v>
      </c>
      <c r="M173" s="11">
        <f t="shared" si="9"/>
        <v>1297</v>
      </c>
      <c r="N173" s="11">
        <f>RevOutput!$B$17+(RevOutput!$B$18*RevDataClean!C173+(RevOutput!$B$19*RevDataClean!D173)+(RevOutput!$B$20*RevDataClean!E173)+(RevOutput!$B$21*RevDataClean!F173)+(RevOutput!$B$22*RevDataClean!G173)+(RevOutput!$B$23*RevDataClean!H173)+(RevOutput!$B$24*RevDataClean!I173)+(RevOutput!$B$25*RevDataClean!J173)+(RevOutput!$B$26*RevDataClean!K173))</f>
        <v>993.21635792644793</v>
      </c>
      <c r="O173" s="12">
        <f t="shared" si="10"/>
        <v>303.78364207355207</v>
      </c>
      <c r="P173" s="11">
        <f t="shared" si="8"/>
        <v>303.78364207355207</v>
      </c>
    </row>
    <row r="174" spans="1:16" x14ac:dyDescent="0.25">
      <c r="A174" s="7">
        <v>33695</v>
      </c>
      <c r="B174" s="6">
        <v>1099</v>
      </c>
      <c r="C174" s="6">
        <v>127841</v>
      </c>
      <c r="D174" s="6">
        <v>255992</v>
      </c>
      <c r="E174" s="6">
        <v>4603</v>
      </c>
      <c r="F174" s="6">
        <v>139.4</v>
      </c>
      <c r="G174" s="6">
        <v>6679.5</v>
      </c>
      <c r="H174" s="6">
        <v>77.2</v>
      </c>
      <c r="I174" s="6">
        <v>7.4</v>
      </c>
      <c r="J174" s="6">
        <v>6.5</v>
      </c>
      <c r="K174" s="6">
        <v>8.85</v>
      </c>
      <c r="M174" s="11">
        <f t="shared" si="9"/>
        <v>1099</v>
      </c>
      <c r="N174" s="11">
        <f>RevOutput!$B$17+(RevOutput!$B$18*RevDataClean!C174+(RevOutput!$B$19*RevDataClean!D174)+(RevOutput!$B$20*RevDataClean!E174)+(RevOutput!$B$21*RevDataClean!F174)+(RevOutput!$B$22*RevDataClean!G174)+(RevOutput!$B$23*RevDataClean!H174)+(RevOutput!$B$24*RevDataClean!I174)+(RevOutput!$B$25*RevDataClean!J174)+(RevOutput!$B$26*RevDataClean!K174))</f>
        <v>979.91132010546971</v>
      </c>
      <c r="O174" s="12">
        <f t="shared" si="10"/>
        <v>119.08867989453029</v>
      </c>
      <c r="P174" s="11">
        <f t="shared" si="8"/>
        <v>119.08867989453029</v>
      </c>
    </row>
    <row r="175" spans="1:16" x14ac:dyDescent="0.25">
      <c r="A175" s="7">
        <v>33725</v>
      </c>
      <c r="B175" s="6">
        <v>1214</v>
      </c>
      <c r="C175" s="6">
        <v>128119</v>
      </c>
      <c r="D175" s="6">
        <v>256285</v>
      </c>
      <c r="E175" s="6">
        <v>4605</v>
      </c>
      <c r="F175" s="6">
        <v>139.69999999999999</v>
      </c>
      <c r="G175" s="6">
        <v>6713</v>
      </c>
      <c r="H175" s="6">
        <v>79.2</v>
      </c>
      <c r="I175" s="6">
        <v>7.6</v>
      </c>
      <c r="J175" s="6">
        <v>6.5</v>
      </c>
      <c r="K175" s="6">
        <v>8.67</v>
      </c>
      <c r="M175" s="11">
        <f t="shared" si="9"/>
        <v>1214</v>
      </c>
      <c r="N175" s="11">
        <f>RevOutput!$B$17+(RevOutput!$B$18*RevDataClean!C175+(RevOutput!$B$19*RevDataClean!D175)+(RevOutput!$B$20*RevDataClean!E175)+(RevOutput!$B$21*RevDataClean!F175)+(RevOutput!$B$22*RevDataClean!G175)+(RevOutput!$B$23*RevDataClean!H175)+(RevOutput!$B$24*RevDataClean!I175)+(RevOutput!$B$25*RevDataClean!J175)+(RevOutput!$B$26*RevDataClean!K175))</f>
        <v>1007.7317565148846</v>
      </c>
      <c r="O175" s="12">
        <f t="shared" si="10"/>
        <v>206.26824348511536</v>
      </c>
      <c r="P175" s="11">
        <f t="shared" si="8"/>
        <v>206.26824348511536</v>
      </c>
    </row>
    <row r="176" spans="1:16" x14ac:dyDescent="0.25">
      <c r="A176" s="7">
        <v>33756</v>
      </c>
      <c r="B176" s="6">
        <v>1145</v>
      </c>
      <c r="C176" s="6">
        <v>128459</v>
      </c>
      <c r="D176" s="6">
        <v>256589</v>
      </c>
      <c r="E176" s="6">
        <v>4584</v>
      </c>
      <c r="F176" s="6">
        <v>140.1</v>
      </c>
      <c r="G176" s="6">
        <v>6741.8</v>
      </c>
      <c r="H176" s="6">
        <v>80.400000000000006</v>
      </c>
      <c r="I176" s="6">
        <v>7.8</v>
      </c>
      <c r="J176" s="6">
        <v>6.5</v>
      </c>
      <c r="K176" s="6">
        <v>8.51</v>
      </c>
      <c r="M176" s="11">
        <f t="shared" si="9"/>
        <v>1145</v>
      </c>
      <c r="N176" s="11">
        <f>RevOutput!$B$17+(RevOutput!$B$18*RevDataClean!C176+(RevOutput!$B$19*RevDataClean!D176)+(RevOutput!$B$20*RevDataClean!E176)+(RevOutput!$B$21*RevDataClean!F176)+(RevOutput!$B$22*RevDataClean!G176)+(RevOutput!$B$23*RevDataClean!H176)+(RevOutput!$B$24*RevDataClean!I176)+(RevOutput!$B$25*RevDataClean!J176)+(RevOutput!$B$26*RevDataClean!K176))</f>
        <v>1001.4621278846184</v>
      </c>
      <c r="O176" s="12">
        <f t="shared" si="10"/>
        <v>143.53787211538156</v>
      </c>
      <c r="P176" s="11">
        <f t="shared" si="8"/>
        <v>143.53787211538156</v>
      </c>
    </row>
    <row r="177" spans="1:16" x14ac:dyDescent="0.25">
      <c r="A177" s="7">
        <v>33786</v>
      </c>
      <c r="B177" s="6">
        <v>1139</v>
      </c>
      <c r="C177" s="6">
        <v>128563</v>
      </c>
      <c r="D177" s="6">
        <v>256894</v>
      </c>
      <c r="E177" s="6">
        <v>4570</v>
      </c>
      <c r="F177" s="6">
        <v>140.5</v>
      </c>
      <c r="G177" s="6">
        <v>6736.9</v>
      </c>
      <c r="H177" s="6">
        <v>76.599999999999994</v>
      </c>
      <c r="I177" s="6">
        <v>7.7</v>
      </c>
      <c r="J177" s="6">
        <v>6.02</v>
      </c>
      <c r="K177" s="6">
        <v>8.1300000000000008</v>
      </c>
      <c r="M177" s="11">
        <f t="shared" si="9"/>
        <v>1139</v>
      </c>
      <c r="N177" s="11">
        <f>RevOutput!$B$17+(RevOutput!$B$18*RevDataClean!C177+(RevOutput!$B$19*RevDataClean!D177)+(RevOutput!$B$20*RevDataClean!E177)+(RevOutput!$B$21*RevDataClean!F177)+(RevOutput!$B$22*RevDataClean!G177)+(RevOutput!$B$23*RevDataClean!H177)+(RevOutput!$B$24*RevDataClean!I177)+(RevOutput!$B$25*RevDataClean!J177)+(RevOutput!$B$26*RevDataClean!K177))</f>
        <v>975.35099612872364</v>
      </c>
      <c r="O177" s="12">
        <f t="shared" si="10"/>
        <v>163.64900387127636</v>
      </c>
      <c r="P177" s="11">
        <f t="shared" si="8"/>
        <v>163.64900387127636</v>
      </c>
    </row>
    <row r="178" spans="1:16" x14ac:dyDescent="0.25">
      <c r="A178" s="7">
        <v>33817</v>
      </c>
      <c r="B178" s="6">
        <v>1226</v>
      </c>
      <c r="C178" s="6">
        <v>128613</v>
      </c>
      <c r="D178" s="6">
        <v>257232</v>
      </c>
      <c r="E178" s="6">
        <v>4581</v>
      </c>
      <c r="F178" s="6">
        <v>140.80000000000001</v>
      </c>
      <c r="G178" s="6">
        <v>6759.7</v>
      </c>
      <c r="H178" s="6">
        <v>76.099999999999994</v>
      </c>
      <c r="I178" s="6">
        <v>7.6</v>
      </c>
      <c r="J178" s="6">
        <v>6</v>
      </c>
      <c r="K178" s="6">
        <v>7.98</v>
      </c>
      <c r="M178" s="11">
        <f t="shared" si="9"/>
        <v>1226</v>
      </c>
      <c r="N178" s="11">
        <f>RevOutput!$B$17+(RevOutput!$B$18*RevDataClean!C178+(RevOutput!$B$19*RevDataClean!D178)+(RevOutput!$B$20*RevDataClean!E178)+(RevOutput!$B$21*RevDataClean!F178)+(RevOutput!$B$22*RevDataClean!G178)+(RevOutput!$B$23*RevDataClean!H178)+(RevOutput!$B$24*RevDataClean!I178)+(RevOutput!$B$25*RevDataClean!J178)+(RevOutput!$B$26*RevDataClean!K178))</f>
        <v>978.99766588540797</v>
      </c>
      <c r="O178" s="12">
        <f t="shared" si="10"/>
        <v>247.00233411459203</v>
      </c>
      <c r="P178" s="11">
        <f t="shared" si="8"/>
        <v>247.00233411459203</v>
      </c>
    </row>
    <row r="179" spans="1:16" x14ac:dyDescent="0.25">
      <c r="A179" s="7">
        <v>33848</v>
      </c>
      <c r="B179" s="6">
        <v>1186</v>
      </c>
      <c r="C179" s="6">
        <v>128501</v>
      </c>
      <c r="D179" s="6">
        <v>257548</v>
      </c>
      <c r="E179" s="6">
        <v>4584</v>
      </c>
      <c r="F179" s="6">
        <v>141.1</v>
      </c>
      <c r="G179" s="6">
        <v>6725.9</v>
      </c>
      <c r="H179" s="6">
        <v>75.599999999999994</v>
      </c>
      <c r="I179" s="6">
        <v>7.6</v>
      </c>
      <c r="J179" s="6">
        <v>6</v>
      </c>
      <c r="K179" s="6">
        <v>7.92</v>
      </c>
      <c r="M179" s="11">
        <f t="shared" si="9"/>
        <v>1186</v>
      </c>
      <c r="N179" s="11">
        <f>RevOutput!$B$17+(RevOutput!$B$18*RevDataClean!C179+(RevOutput!$B$19*RevDataClean!D179)+(RevOutput!$B$20*RevDataClean!E179)+(RevOutput!$B$21*RevDataClean!F179)+(RevOutput!$B$22*RevDataClean!G179)+(RevOutput!$B$23*RevDataClean!H179)+(RevOutput!$B$24*RevDataClean!I179)+(RevOutput!$B$25*RevDataClean!J179)+(RevOutput!$B$26*RevDataClean!K179))</f>
        <v>1012.377555209639</v>
      </c>
      <c r="O179" s="12">
        <f t="shared" si="10"/>
        <v>173.62244479036099</v>
      </c>
      <c r="P179" s="11">
        <f t="shared" si="8"/>
        <v>173.62244479036099</v>
      </c>
    </row>
    <row r="180" spans="1:16" x14ac:dyDescent="0.25">
      <c r="A180" s="7">
        <v>33878</v>
      </c>
      <c r="B180" s="6">
        <v>1244</v>
      </c>
      <c r="C180" s="6">
        <v>128026</v>
      </c>
      <c r="D180" s="6">
        <v>257861</v>
      </c>
      <c r="E180" s="6">
        <v>4600</v>
      </c>
      <c r="F180" s="6">
        <v>141.69999999999999</v>
      </c>
      <c r="G180" s="6">
        <v>6682.6</v>
      </c>
      <c r="H180" s="6">
        <v>73.3</v>
      </c>
      <c r="I180" s="6">
        <v>7.3</v>
      </c>
      <c r="J180" s="6">
        <v>6</v>
      </c>
      <c r="K180" s="6">
        <v>8.09</v>
      </c>
      <c r="M180" s="11">
        <f t="shared" si="9"/>
        <v>1244</v>
      </c>
      <c r="N180" s="11">
        <f>RevOutput!$B$17+(RevOutput!$B$18*RevDataClean!C180+(RevOutput!$B$19*RevDataClean!D180)+(RevOutput!$B$20*RevDataClean!E180)+(RevOutput!$B$21*RevDataClean!F180)+(RevOutput!$B$22*RevDataClean!G180)+(RevOutput!$B$23*RevDataClean!H180)+(RevOutput!$B$24*RevDataClean!I180)+(RevOutput!$B$25*RevDataClean!J180)+(RevOutput!$B$26*RevDataClean!K180))</f>
        <v>1039.8566619682388</v>
      </c>
      <c r="O180" s="12">
        <f t="shared" si="10"/>
        <v>204.14333803176123</v>
      </c>
      <c r="P180" s="11">
        <f t="shared" si="8"/>
        <v>204.14333803176123</v>
      </c>
    </row>
    <row r="181" spans="1:16" x14ac:dyDescent="0.25">
      <c r="A181" s="7">
        <v>33909</v>
      </c>
      <c r="B181" s="6">
        <v>1214</v>
      </c>
      <c r="C181" s="6">
        <v>128441</v>
      </c>
      <c r="D181" s="6">
        <v>258147</v>
      </c>
      <c r="E181" s="6">
        <v>4606</v>
      </c>
      <c r="F181" s="6">
        <v>142.1</v>
      </c>
      <c r="G181" s="6">
        <v>6686</v>
      </c>
      <c r="H181" s="6">
        <v>85.3</v>
      </c>
      <c r="I181" s="6">
        <v>7.4</v>
      </c>
      <c r="J181" s="6">
        <v>6</v>
      </c>
      <c r="K181" s="6">
        <v>8.31</v>
      </c>
      <c r="M181" s="11">
        <f t="shared" si="9"/>
        <v>1214</v>
      </c>
      <c r="N181" s="11">
        <f>RevOutput!$B$17+(RevOutput!$B$18*RevDataClean!C181+(RevOutput!$B$19*RevDataClean!D181)+(RevOutput!$B$20*RevDataClean!E181)+(RevOutput!$B$21*RevDataClean!F181)+(RevOutput!$B$22*RevDataClean!G181)+(RevOutput!$B$23*RevDataClean!H181)+(RevOutput!$B$24*RevDataClean!I181)+(RevOutput!$B$25*RevDataClean!J181)+(RevOutput!$B$26*RevDataClean!K181))</f>
        <v>1167.9715418276028</v>
      </c>
      <c r="O181" s="12">
        <f t="shared" si="10"/>
        <v>46.028458172397222</v>
      </c>
      <c r="P181" s="11">
        <f t="shared" si="8"/>
        <v>46.028458172397222</v>
      </c>
    </row>
    <row r="182" spans="1:16" x14ac:dyDescent="0.25">
      <c r="A182" s="7">
        <v>33939</v>
      </c>
      <c r="B182" s="6">
        <v>1227</v>
      </c>
      <c r="C182" s="6">
        <v>128554</v>
      </c>
      <c r="D182" s="6">
        <v>258413</v>
      </c>
      <c r="E182" s="6">
        <v>4630</v>
      </c>
      <c r="F182" s="6">
        <v>142.30000000000001</v>
      </c>
      <c r="G182" s="6">
        <v>6922.9</v>
      </c>
      <c r="H182" s="6">
        <v>91</v>
      </c>
      <c r="I182" s="6">
        <v>7.4</v>
      </c>
      <c r="J182" s="6">
        <v>6</v>
      </c>
      <c r="K182" s="6">
        <v>8.2200000000000006</v>
      </c>
      <c r="M182" s="11">
        <f t="shared" si="9"/>
        <v>1227</v>
      </c>
      <c r="N182" s="11">
        <f>RevOutput!$B$17+(RevOutput!$B$18*RevDataClean!C182+(RevOutput!$B$19*RevDataClean!D182)+(RevOutput!$B$20*RevDataClean!E182)+(RevOutput!$B$21*RevDataClean!F182)+(RevOutput!$B$22*RevDataClean!G182)+(RevOutput!$B$23*RevDataClean!H182)+(RevOutput!$B$24*RevDataClean!I182)+(RevOutput!$B$25*RevDataClean!J182)+(RevOutput!$B$26*RevDataClean!K182))</f>
        <v>1201.3829461473638</v>
      </c>
      <c r="O182" s="12">
        <f t="shared" si="10"/>
        <v>25.617053852636218</v>
      </c>
      <c r="P182" s="11">
        <f t="shared" si="8"/>
        <v>25.617053852636218</v>
      </c>
    </row>
    <row r="183" spans="1:16" x14ac:dyDescent="0.25">
      <c r="A183" s="7">
        <v>33970</v>
      </c>
      <c r="B183" s="6">
        <v>1210</v>
      </c>
      <c r="C183" s="6">
        <v>128400</v>
      </c>
      <c r="D183" s="6">
        <v>258679</v>
      </c>
      <c r="E183" s="6">
        <v>4664</v>
      </c>
      <c r="F183" s="6">
        <v>142.80000000000001</v>
      </c>
      <c r="G183" s="6">
        <v>6793.7</v>
      </c>
      <c r="H183" s="6">
        <v>89.3</v>
      </c>
      <c r="I183" s="6">
        <v>7.3</v>
      </c>
      <c r="J183" s="6">
        <v>6</v>
      </c>
      <c r="K183" s="6">
        <v>8.02</v>
      </c>
      <c r="M183" s="11">
        <f t="shared" si="9"/>
        <v>1210</v>
      </c>
      <c r="N183" s="11">
        <f>RevOutput!$B$17+(RevOutput!$B$18*RevDataClean!C183+(RevOutput!$B$19*RevDataClean!D183)+(RevOutput!$B$20*RevDataClean!E183)+(RevOutput!$B$21*RevDataClean!F183)+(RevOutput!$B$22*RevDataClean!G183)+(RevOutput!$B$23*RevDataClean!H183)+(RevOutput!$B$24*RevDataClean!I183)+(RevOutput!$B$25*RevDataClean!J183)+(RevOutput!$B$26*RevDataClean!K183))</f>
        <v>1273.6088104650557</v>
      </c>
      <c r="O183" s="12">
        <f t="shared" si="10"/>
        <v>-63.60881046505574</v>
      </c>
      <c r="P183" s="11">
        <f t="shared" si="8"/>
        <v>63.60881046505574</v>
      </c>
    </row>
    <row r="184" spans="1:16" x14ac:dyDescent="0.25">
      <c r="A184" s="7">
        <v>34001</v>
      </c>
      <c r="B184" s="6">
        <v>1210</v>
      </c>
      <c r="C184" s="6">
        <v>128458</v>
      </c>
      <c r="D184" s="6">
        <v>258919</v>
      </c>
      <c r="E184" s="6">
        <v>4714</v>
      </c>
      <c r="F184" s="6">
        <v>143.1</v>
      </c>
      <c r="G184" s="6">
        <v>6817.2</v>
      </c>
      <c r="H184" s="6">
        <v>86.6</v>
      </c>
      <c r="I184" s="6">
        <v>7.1</v>
      </c>
      <c r="J184" s="6">
        <v>6</v>
      </c>
      <c r="K184" s="6">
        <v>7.68</v>
      </c>
      <c r="M184" s="11">
        <f t="shared" si="9"/>
        <v>1210</v>
      </c>
      <c r="N184" s="11">
        <f>RevOutput!$B$17+(RevOutput!$B$18*RevDataClean!C184+(RevOutput!$B$19*RevDataClean!D184)+(RevOutput!$B$20*RevDataClean!E184)+(RevOutput!$B$21*RevDataClean!F184)+(RevOutput!$B$22*RevDataClean!G184)+(RevOutput!$B$23*RevDataClean!H184)+(RevOutput!$B$24*RevDataClean!I184)+(RevOutput!$B$25*RevDataClean!J184)+(RevOutput!$B$26*RevDataClean!K184))</f>
        <v>1275.3604629775195</v>
      </c>
      <c r="O184" s="12">
        <f t="shared" si="10"/>
        <v>-65.360462977519546</v>
      </c>
      <c r="P184" s="11">
        <f t="shared" si="8"/>
        <v>65.360462977519546</v>
      </c>
    </row>
    <row r="185" spans="1:16" x14ac:dyDescent="0.25">
      <c r="A185" s="7">
        <v>34029</v>
      </c>
      <c r="B185" s="6">
        <v>1083</v>
      </c>
      <c r="C185" s="6">
        <v>128598</v>
      </c>
      <c r="D185" s="6">
        <v>259152</v>
      </c>
      <c r="E185" s="6">
        <v>4676</v>
      </c>
      <c r="F185" s="6">
        <v>143.30000000000001</v>
      </c>
      <c r="G185" s="6">
        <v>6794.7</v>
      </c>
      <c r="H185" s="6">
        <v>85.9</v>
      </c>
      <c r="I185" s="6">
        <v>7</v>
      </c>
      <c r="J185" s="6">
        <v>6</v>
      </c>
      <c r="K185" s="6">
        <v>7.5</v>
      </c>
      <c r="M185" s="11">
        <f t="shared" si="9"/>
        <v>1083</v>
      </c>
      <c r="N185" s="11">
        <f>RevOutput!$B$17+(RevOutput!$B$18*RevDataClean!C185+(RevOutput!$B$19*RevDataClean!D185)+(RevOutput!$B$20*RevDataClean!E185)+(RevOutput!$B$21*RevDataClean!F185)+(RevOutput!$B$22*RevDataClean!G185)+(RevOutput!$B$23*RevDataClean!H185)+(RevOutput!$B$24*RevDataClean!I185)+(RevOutput!$B$25*RevDataClean!J185)+(RevOutput!$B$26*RevDataClean!K185))</f>
        <v>1236.0966887414384</v>
      </c>
      <c r="O185" s="12">
        <f t="shared" si="10"/>
        <v>-153.09668874143836</v>
      </c>
      <c r="P185" s="11">
        <f t="shared" si="8"/>
        <v>153.09668874143836</v>
      </c>
    </row>
    <row r="186" spans="1:16" x14ac:dyDescent="0.25">
      <c r="A186" s="7">
        <v>34060</v>
      </c>
      <c r="B186" s="6">
        <v>1258</v>
      </c>
      <c r="C186" s="6">
        <v>128584</v>
      </c>
      <c r="D186" s="6">
        <v>259414</v>
      </c>
      <c r="E186" s="6">
        <v>4690</v>
      </c>
      <c r="F186" s="6">
        <v>143.80000000000001</v>
      </c>
      <c r="G186" s="6">
        <v>6826</v>
      </c>
      <c r="H186" s="6">
        <v>85.6</v>
      </c>
      <c r="I186" s="6">
        <v>7.1</v>
      </c>
      <c r="J186" s="6">
        <v>6</v>
      </c>
      <c r="K186" s="6">
        <v>7.47</v>
      </c>
      <c r="M186" s="11">
        <f t="shared" si="9"/>
        <v>1258</v>
      </c>
      <c r="N186" s="11">
        <f>RevOutput!$B$17+(RevOutput!$B$18*RevDataClean!C186+(RevOutput!$B$19*RevDataClean!D186)+(RevOutput!$B$20*RevDataClean!E186)+(RevOutput!$B$21*RevDataClean!F186)+(RevOutput!$B$22*RevDataClean!G186)+(RevOutput!$B$23*RevDataClean!H186)+(RevOutput!$B$24*RevDataClean!I186)+(RevOutput!$B$25*RevDataClean!J186)+(RevOutput!$B$26*RevDataClean!K186))</f>
        <v>1260.7281998159524</v>
      </c>
      <c r="O186" s="12">
        <f t="shared" si="10"/>
        <v>-2.7281998159523937</v>
      </c>
      <c r="P186" s="11">
        <f t="shared" si="8"/>
        <v>2.7281998159523937</v>
      </c>
    </row>
    <row r="187" spans="1:16" x14ac:dyDescent="0.25">
      <c r="A187" s="7">
        <v>34090</v>
      </c>
      <c r="B187" s="6">
        <v>1260</v>
      </c>
      <c r="C187" s="6">
        <v>129264</v>
      </c>
      <c r="D187" s="6">
        <v>259680</v>
      </c>
      <c r="E187" s="6">
        <v>4753</v>
      </c>
      <c r="F187" s="6">
        <v>144.19999999999999</v>
      </c>
      <c r="G187" s="6">
        <v>6814.6</v>
      </c>
      <c r="H187" s="6">
        <v>80.3</v>
      </c>
      <c r="I187" s="6">
        <v>7.1</v>
      </c>
      <c r="J187" s="6">
        <v>6</v>
      </c>
      <c r="K187" s="6">
        <v>7.47</v>
      </c>
      <c r="M187" s="11">
        <f t="shared" si="9"/>
        <v>1260</v>
      </c>
      <c r="N187" s="11">
        <f>RevOutput!$B$17+(RevOutput!$B$18*RevDataClean!C187+(RevOutput!$B$19*RevDataClean!D187)+(RevOutput!$B$20*RevDataClean!E187)+(RevOutput!$B$21*RevDataClean!F187)+(RevOutput!$B$22*RevDataClean!G187)+(RevOutput!$B$23*RevDataClean!H187)+(RevOutput!$B$24*RevDataClean!I187)+(RevOutput!$B$25*RevDataClean!J187)+(RevOutput!$B$26*RevDataClean!K187))</f>
        <v>1179.4894020322035</v>
      </c>
      <c r="O187" s="12">
        <f t="shared" si="10"/>
        <v>80.510597967796457</v>
      </c>
      <c r="P187" s="11">
        <f t="shared" si="8"/>
        <v>80.510597967796457</v>
      </c>
    </row>
    <row r="188" spans="1:16" x14ac:dyDescent="0.25">
      <c r="A188" s="7">
        <v>34121</v>
      </c>
      <c r="B188" s="6">
        <v>1280</v>
      </c>
      <c r="C188" s="6">
        <v>129411</v>
      </c>
      <c r="D188" s="6">
        <v>259963</v>
      </c>
      <c r="E188" s="6">
        <v>4760</v>
      </c>
      <c r="F188" s="6">
        <v>144.30000000000001</v>
      </c>
      <c r="G188" s="6">
        <v>6800.9</v>
      </c>
      <c r="H188" s="6">
        <v>81.5</v>
      </c>
      <c r="I188" s="6">
        <v>7</v>
      </c>
      <c r="J188" s="6">
        <v>6</v>
      </c>
      <c r="K188" s="6">
        <v>7.42</v>
      </c>
      <c r="M188" s="11">
        <f t="shared" si="9"/>
        <v>1280</v>
      </c>
      <c r="N188" s="11">
        <f>RevOutput!$B$17+(RevOutput!$B$18*RevDataClean!C188+(RevOutput!$B$19*RevDataClean!D188)+(RevOutput!$B$20*RevDataClean!E188)+(RevOutput!$B$21*RevDataClean!F188)+(RevOutput!$B$22*RevDataClean!G188)+(RevOutput!$B$23*RevDataClean!H188)+(RevOutput!$B$24*RevDataClean!I188)+(RevOutput!$B$25*RevDataClean!J188)+(RevOutput!$B$26*RevDataClean!K188))</f>
        <v>1191.3000621898859</v>
      </c>
      <c r="O188" s="12">
        <f t="shared" si="10"/>
        <v>88.699937810114079</v>
      </c>
      <c r="P188" s="11">
        <f t="shared" si="8"/>
        <v>88.699937810114079</v>
      </c>
    </row>
    <row r="189" spans="1:16" x14ac:dyDescent="0.25">
      <c r="A189" s="7">
        <v>34151</v>
      </c>
      <c r="B189" s="6">
        <v>1254</v>
      </c>
      <c r="C189" s="6">
        <v>129397</v>
      </c>
      <c r="D189" s="6">
        <v>260255</v>
      </c>
      <c r="E189" s="6">
        <v>4783</v>
      </c>
      <c r="F189" s="6">
        <v>144.5</v>
      </c>
      <c r="G189" s="6">
        <v>6817.2</v>
      </c>
      <c r="H189" s="6">
        <v>77</v>
      </c>
      <c r="I189" s="6">
        <v>6.9</v>
      </c>
      <c r="J189" s="6">
        <v>6</v>
      </c>
      <c r="K189" s="6">
        <v>7.21</v>
      </c>
      <c r="M189" s="11">
        <f t="shared" si="9"/>
        <v>1254</v>
      </c>
      <c r="N189" s="11">
        <f>RevOutput!$B$17+(RevOutput!$B$18*RevDataClean!C189+(RevOutput!$B$19*RevDataClean!D189)+(RevOutput!$B$20*RevDataClean!E189)+(RevOutput!$B$21*RevDataClean!F189)+(RevOutput!$B$22*RevDataClean!G189)+(RevOutput!$B$23*RevDataClean!H189)+(RevOutput!$B$24*RevDataClean!I189)+(RevOutput!$B$25*RevDataClean!J189)+(RevOutput!$B$26*RevDataClean!K189))</f>
        <v>1159.6970928655037</v>
      </c>
      <c r="O189" s="12">
        <f t="shared" si="10"/>
        <v>94.302907134496309</v>
      </c>
      <c r="P189" s="11">
        <f t="shared" si="8"/>
        <v>94.302907134496309</v>
      </c>
    </row>
    <row r="190" spans="1:16" x14ac:dyDescent="0.25">
      <c r="A190" s="7">
        <v>34182</v>
      </c>
      <c r="B190" s="6">
        <v>1300</v>
      </c>
      <c r="C190" s="6">
        <v>129619</v>
      </c>
      <c r="D190" s="6">
        <v>260566</v>
      </c>
      <c r="E190" s="6">
        <v>4806</v>
      </c>
      <c r="F190" s="6">
        <v>144.80000000000001</v>
      </c>
      <c r="G190" s="6">
        <v>6827</v>
      </c>
      <c r="H190" s="6">
        <v>77.3</v>
      </c>
      <c r="I190" s="6">
        <v>6.8</v>
      </c>
      <c r="J190" s="6">
        <v>6</v>
      </c>
      <c r="K190" s="6">
        <v>7.11</v>
      </c>
      <c r="M190" s="11">
        <f t="shared" si="9"/>
        <v>1300</v>
      </c>
      <c r="N190" s="11">
        <f>RevOutput!$B$17+(RevOutput!$B$18*RevDataClean!C190+(RevOutput!$B$19*RevDataClean!D190)+(RevOutput!$B$20*RevDataClean!E190)+(RevOutput!$B$21*RevDataClean!F190)+(RevOutput!$B$22*RevDataClean!G190)+(RevOutput!$B$23*RevDataClean!H190)+(RevOutput!$B$24*RevDataClean!I190)+(RevOutput!$B$25*RevDataClean!J190)+(RevOutput!$B$26*RevDataClean!K190))</f>
        <v>1163.4989801964953</v>
      </c>
      <c r="O190" s="12">
        <f t="shared" si="10"/>
        <v>136.50101980350473</v>
      </c>
      <c r="P190" s="11">
        <f t="shared" si="8"/>
        <v>136.50101980350473</v>
      </c>
    </row>
    <row r="191" spans="1:16" x14ac:dyDescent="0.25">
      <c r="A191" s="7">
        <v>34213</v>
      </c>
      <c r="B191" s="6">
        <v>1343</v>
      </c>
      <c r="C191" s="6">
        <v>129268</v>
      </c>
      <c r="D191" s="6">
        <v>260867</v>
      </c>
      <c r="E191" s="6">
        <v>4823</v>
      </c>
      <c r="F191" s="6">
        <v>145</v>
      </c>
      <c r="G191" s="6">
        <v>6809.4</v>
      </c>
      <c r="H191" s="6">
        <v>77.900000000000006</v>
      </c>
      <c r="I191" s="6">
        <v>6.7</v>
      </c>
      <c r="J191" s="6">
        <v>6</v>
      </c>
      <c r="K191" s="6">
        <v>6.92</v>
      </c>
      <c r="M191" s="11">
        <f t="shared" si="9"/>
        <v>1343</v>
      </c>
      <c r="N191" s="11">
        <f>RevOutput!$B$17+(RevOutput!$B$18*RevDataClean!C191+(RevOutput!$B$19*RevDataClean!D191)+(RevOutput!$B$20*RevDataClean!E191)+(RevOutput!$B$21*RevDataClean!F191)+(RevOutput!$B$22*RevDataClean!G191)+(RevOutput!$B$23*RevDataClean!H191)+(RevOutput!$B$24*RevDataClean!I191)+(RevOutput!$B$25*RevDataClean!J191)+(RevOutput!$B$26*RevDataClean!K191))</f>
        <v>1241.393379835989</v>
      </c>
      <c r="O191" s="12">
        <f t="shared" si="10"/>
        <v>101.60662016401102</v>
      </c>
      <c r="P191" s="11">
        <f t="shared" si="8"/>
        <v>101.60662016401102</v>
      </c>
    </row>
    <row r="192" spans="1:16" x14ac:dyDescent="0.25">
      <c r="A192" s="7">
        <v>34243</v>
      </c>
      <c r="B192" s="6">
        <v>1392</v>
      </c>
      <c r="C192" s="6">
        <v>129573</v>
      </c>
      <c r="D192" s="6">
        <v>261163</v>
      </c>
      <c r="E192" s="6">
        <v>4868</v>
      </c>
      <c r="F192" s="6">
        <v>145.6</v>
      </c>
      <c r="G192" s="6">
        <v>6772.7</v>
      </c>
      <c r="H192" s="6">
        <v>82.7</v>
      </c>
      <c r="I192" s="6">
        <v>6.8</v>
      </c>
      <c r="J192" s="6">
        <v>6</v>
      </c>
      <c r="K192" s="6">
        <v>6.83</v>
      </c>
      <c r="M192" s="11">
        <f t="shared" si="9"/>
        <v>1392</v>
      </c>
      <c r="N192" s="11">
        <f>RevOutput!$B$17+(RevOutput!$B$18*RevDataClean!C192+(RevOutput!$B$19*RevDataClean!D192)+(RevOutput!$B$20*RevDataClean!E192)+(RevOutput!$B$21*RevDataClean!F192)+(RevOutput!$B$22*RevDataClean!G192)+(RevOutput!$B$23*RevDataClean!H192)+(RevOutput!$B$24*RevDataClean!I192)+(RevOutput!$B$25*RevDataClean!J192)+(RevOutput!$B$26*RevDataClean!K192))</f>
        <v>1346.9392690672785</v>
      </c>
      <c r="O192" s="12">
        <f t="shared" si="10"/>
        <v>45.060730932721526</v>
      </c>
      <c r="P192" s="11">
        <f t="shared" si="8"/>
        <v>45.060730932721526</v>
      </c>
    </row>
    <row r="193" spans="1:16" x14ac:dyDescent="0.25">
      <c r="A193" s="7">
        <v>34274</v>
      </c>
      <c r="B193" s="6">
        <v>1376</v>
      </c>
      <c r="C193" s="6">
        <v>129711</v>
      </c>
      <c r="D193" s="6">
        <v>261425</v>
      </c>
      <c r="E193" s="6">
        <v>4887</v>
      </c>
      <c r="F193" s="6">
        <v>146</v>
      </c>
      <c r="G193" s="6">
        <v>6791.7</v>
      </c>
      <c r="H193" s="6">
        <v>81.2</v>
      </c>
      <c r="I193" s="6">
        <v>6.6</v>
      </c>
      <c r="J193" s="6">
        <v>6</v>
      </c>
      <c r="K193" s="6">
        <v>7.16</v>
      </c>
      <c r="M193" s="11">
        <f t="shared" si="9"/>
        <v>1376</v>
      </c>
      <c r="N193" s="11">
        <f>RevOutput!$B$17+(RevOutput!$B$18*RevDataClean!C193+(RevOutput!$B$19*RevDataClean!D193)+(RevOutput!$B$20*RevDataClean!E193)+(RevOutput!$B$21*RevDataClean!F193)+(RevOutput!$B$22*RevDataClean!G193)+(RevOutput!$B$23*RevDataClean!H193)+(RevOutput!$B$24*RevDataClean!I193)+(RevOutput!$B$25*RevDataClean!J193)+(RevOutput!$B$26*RevDataClean!K193))</f>
        <v>1298.3033309364268</v>
      </c>
      <c r="O193" s="12">
        <f t="shared" si="10"/>
        <v>77.696669063573154</v>
      </c>
      <c r="P193" s="11">
        <f t="shared" si="8"/>
        <v>77.696669063573154</v>
      </c>
    </row>
    <row r="194" spans="1:16" x14ac:dyDescent="0.25">
      <c r="A194" s="7">
        <v>34304</v>
      </c>
      <c r="B194" s="6">
        <v>1533</v>
      </c>
      <c r="C194" s="6">
        <v>129941</v>
      </c>
      <c r="D194" s="6">
        <v>261674</v>
      </c>
      <c r="E194" s="6">
        <v>4925</v>
      </c>
      <c r="F194" s="6">
        <v>146.30000000000001</v>
      </c>
      <c r="G194" s="6">
        <v>7023.3</v>
      </c>
      <c r="H194" s="6">
        <v>88.2</v>
      </c>
      <c r="I194" s="6">
        <v>6.5</v>
      </c>
      <c r="J194" s="6">
        <v>6</v>
      </c>
      <c r="K194" s="6">
        <v>7.17</v>
      </c>
      <c r="M194" s="11">
        <f t="shared" si="9"/>
        <v>1533</v>
      </c>
      <c r="N194" s="11">
        <f>RevOutput!$B$17+(RevOutput!$B$18*RevDataClean!C194+(RevOutput!$B$19*RevDataClean!D194)+(RevOutput!$B$20*RevDataClean!E194)+(RevOutput!$B$21*RevDataClean!F194)+(RevOutput!$B$22*RevDataClean!G194)+(RevOutput!$B$23*RevDataClean!H194)+(RevOutput!$B$24*RevDataClean!I194)+(RevOutput!$B$25*RevDataClean!J194)+(RevOutput!$B$26*RevDataClean!K194))</f>
        <v>1335.0328916206236</v>
      </c>
      <c r="O194" s="12">
        <f t="shared" si="10"/>
        <v>197.96710837937644</v>
      </c>
      <c r="P194" s="11">
        <f t="shared" si="8"/>
        <v>197.96710837937644</v>
      </c>
    </row>
    <row r="195" spans="1:16" x14ac:dyDescent="0.25">
      <c r="A195" s="7">
        <v>34335</v>
      </c>
      <c r="B195" s="6">
        <v>1272</v>
      </c>
      <c r="C195" s="6">
        <v>130596</v>
      </c>
      <c r="D195" s="6">
        <v>261919</v>
      </c>
      <c r="E195" s="6">
        <v>4940</v>
      </c>
      <c r="F195" s="6">
        <v>146.30000000000001</v>
      </c>
      <c r="G195" s="6">
        <v>6893</v>
      </c>
      <c r="H195" s="6">
        <v>94.3</v>
      </c>
      <c r="I195" s="6">
        <v>6.6</v>
      </c>
      <c r="J195" s="6">
        <v>6</v>
      </c>
      <c r="K195" s="6">
        <v>7.06</v>
      </c>
      <c r="M195" s="11">
        <f t="shared" si="9"/>
        <v>1272</v>
      </c>
      <c r="N195" s="11">
        <f>RevOutput!$B$17+(RevOutput!$B$18*RevDataClean!C195+(RevOutput!$B$19*RevDataClean!D195)+(RevOutput!$B$20*RevDataClean!E195)+(RevOutput!$B$21*RevDataClean!F195)+(RevOutput!$B$22*RevDataClean!G195)+(RevOutput!$B$23*RevDataClean!H195)+(RevOutput!$B$24*RevDataClean!I195)+(RevOutput!$B$25*RevDataClean!J195)+(RevOutput!$B$26*RevDataClean!K195))</f>
        <v>1412.081216729388</v>
      </c>
      <c r="O195" s="12">
        <f t="shared" si="10"/>
        <v>-140.08121672938796</v>
      </c>
      <c r="P195" s="11">
        <f t="shared" si="8"/>
        <v>140.08121672938796</v>
      </c>
    </row>
    <row r="196" spans="1:16" x14ac:dyDescent="0.25">
      <c r="A196" s="7">
        <v>34366</v>
      </c>
      <c r="B196" s="6">
        <v>1337</v>
      </c>
      <c r="C196" s="6">
        <v>130669</v>
      </c>
      <c r="D196" s="6">
        <v>262123</v>
      </c>
      <c r="E196" s="6">
        <v>4923</v>
      </c>
      <c r="F196" s="6">
        <v>146.69999999999999</v>
      </c>
      <c r="G196" s="6">
        <v>6908.5</v>
      </c>
      <c r="H196" s="6">
        <v>93.2</v>
      </c>
      <c r="I196" s="6">
        <v>6.6</v>
      </c>
      <c r="J196" s="6">
        <v>6</v>
      </c>
      <c r="K196" s="6">
        <v>7.15</v>
      </c>
      <c r="M196" s="11">
        <f t="shared" si="9"/>
        <v>1337</v>
      </c>
      <c r="N196" s="11">
        <f>RevOutput!$B$17+(RevOutput!$B$18*RevDataClean!C196+(RevOutput!$B$19*RevDataClean!D196)+(RevOutput!$B$20*RevDataClean!E196)+(RevOutput!$B$21*RevDataClean!F196)+(RevOutput!$B$22*RevDataClean!G196)+(RevOutput!$B$23*RevDataClean!H196)+(RevOutput!$B$24*RevDataClean!I196)+(RevOutput!$B$25*RevDataClean!J196)+(RevOutput!$B$26*RevDataClean!K196))</f>
        <v>1377.6092955759659</v>
      </c>
      <c r="O196" s="12">
        <f t="shared" si="10"/>
        <v>-40.609295575965916</v>
      </c>
      <c r="P196" s="11">
        <f t="shared" ref="P196:P259" si="11">ABS(O196)</f>
        <v>40.609295575965916</v>
      </c>
    </row>
    <row r="197" spans="1:16" x14ac:dyDescent="0.25">
      <c r="A197" s="7">
        <v>34394</v>
      </c>
      <c r="B197" s="6">
        <v>1564</v>
      </c>
      <c r="C197" s="6">
        <v>130400</v>
      </c>
      <c r="D197" s="6">
        <v>262352</v>
      </c>
      <c r="E197" s="6">
        <v>4990</v>
      </c>
      <c r="F197" s="6">
        <v>147.1</v>
      </c>
      <c r="G197" s="6">
        <v>6930.5</v>
      </c>
      <c r="H197" s="6">
        <v>91.5</v>
      </c>
      <c r="I197" s="6">
        <v>6.5</v>
      </c>
      <c r="J197" s="6">
        <v>6.06</v>
      </c>
      <c r="K197" s="6">
        <v>7.68</v>
      </c>
      <c r="M197" s="11">
        <f t="shared" si="9"/>
        <v>1564</v>
      </c>
      <c r="N197" s="11">
        <f>RevOutput!$B$17+(RevOutput!$B$18*RevDataClean!C197+(RevOutput!$B$19*RevDataClean!D197)+(RevOutput!$B$20*RevDataClean!E197)+(RevOutput!$B$21*RevDataClean!F197)+(RevOutput!$B$22*RevDataClean!G197)+(RevOutput!$B$23*RevDataClean!H197)+(RevOutput!$B$24*RevDataClean!I197)+(RevOutput!$B$25*RevDataClean!J197)+(RevOutput!$B$26*RevDataClean!K197))</f>
        <v>1403.8569464093644</v>
      </c>
      <c r="O197" s="12">
        <f t="shared" si="10"/>
        <v>160.14305359063565</v>
      </c>
      <c r="P197" s="11">
        <f t="shared" si="11"/>
        <v>160.14305359063565</v>
      </c>
    </row>
    <row r="198" spans="1:16" x14ac:dyDescent="0.25">
      <c r="A198" s="7">
        <v>34425</v>
      </c>
      <c r="B198" s="6">
        <v>1465</v>
      </c>
      <c r="C198" s="6">
        <v>130621</v>
      </c>
      <c r="D198" s="6">
        <v>262631</v>
      </c>
      <c r="E198" s="6">
        <v>5047</v>
      </c>
      <c r="F198" s="6">
        <v>147.19999999999999</v>
      </c>
      <c r="G198" s="6">
        <v>6932.7</v>
      </c>
      <c r="H198" s="6">
        <v>92.6</v>
      </c>
      <c r="I198" s="6">
        <v>6.4</v>
      </c>
      <c r="J198" s="6">
        <v>6.45</v>
      </c>
      <c r="K198" s="6">
        <v>8.32</v>
      </c>
      <c r="M198" s="11">
        <f t="shared" si="9"/>
        <v>1465</v>
      </c>
      <c r="N198" s="11">
        <f>RevOutput!$B$17+(RevOutput!$B$18*RevDataClean!C198+(RevOutput!$B$19*RevDataClean!D198)+(RevOutput!$B$20*RevDataClean!E198)+(RevOutput!$B$21*RevDataClean!F198)+(RevOutput!$B$22*RevDataClean!G198)+(RevOutput!$B$23*RevDataClean!H198)+(RevOutput!$B$24*RevDataClean!I198)+(RevOutput!$B$25*RevDataClean!J198)+(RevOutput!$B$26*RevDataClean!K198))</f>
        <v>1387.2832956144402</v>
      </c>
      <c r="O198" s="12">
        <f t="shared" si="10"/>
        <v>77.716704385559751</v>
      </c>
      <c r="P198" s="11">
        <f t="shared" si="11"/>
        <v>77.716704385559751</v>
      </c>
    </row>
    <row r="199" spans="1:16" x14ac:dyDescent="0.25">
      <c r="A199" s="7">
        <v>34455</v>
      </c>
      <c r="B199" s="6">
        <v>1526</v>
      </c>
      <c r="C199" s="6">
        <v>130779</v>
      </c>
      <c r="D199" s="6">
        <v>262877</v>
      </c>
      <c r="E199" s="6">
        <v>5084</v>
      </c>
      <c r="F199" s="6">
        <v>147.5</v>
      </c>
      <c r="G199" s="6">
        <v>7016.2</v>
      </c>
      <c r="H199" s="6">
        <v>92.8</v>
      </c>
      <c r="I199" s="6">
        <v>6.1</v>
      </c>
      <c r="J199" s="6">
        <v>6.99</v>
      </c>
      <c r="K199" s="6">
        <v>8.6</v>
      </c>
      <c r="M199" s="11">
        <f t="shared" si="9"/>
        <v>1526</v>
      </c>
      <c r="N199" s="11">
        <f>RevOutput!$B$17+(RevOutput!$B$18*RevDataClean!C199+(RevOutput!$B$19*RevDataClean!D199)+(RevOutput!$B$20*RevDataClean!E199)+(RevOutput!$B$21*RevDataClean!F199)+(RevOutput!$B$22*RevDataClean!G199)+(RevOutput!$B$23*RevDataClean!H199)+(RevOutput!$B$24*RevDataClean!I199)+(RevOutput!$B$25*RevDataClean!J199)+(RevOutput!$B$26*RevDataClean!K199))</f>
        <v>1324.4516039132841</v>
      </c>
      <c r="O199" s="12">
        <f t="shared" si="10"/>
        <v>201.54839608671591</v>
      </c>
      <c r="P199" s="11">
        <f t="shared" si="11"/>
        <v>201.54839608671591</v>
      </c>
    </row>
    <row r="200" spans="1:16" x14ac:dyDescent="0.25">
      <c r="A200" s="7">
        <v>34486</v>
      </c>
      <c r="B200" s="6">
        <v>1409</v>
      </c>
      <c r="C200" s="6">
        <v>130561</v>
      </c>
      <c r="D200" s="6">
        <v>263152</v>
      </c>
      <c r="E200" s="6">
        <v>5097</v>
      </c>
      <c r="F200" s="6">
        <v>147.9</v>
      </c>
      <c r="G200" s="6">
        <v>7002.9</v>
      </c>
      <c r="H200" s="6">
        <v>91.2</v>
      </c>
      <c r="I200" s="6">
        <v>6.1</v>
      </c>
      <c r="J200" s="6">
        <v>7.25</v>
      </c>
      <c r="K200" s="6">
        <v>8.4</v>
      </c>
      <c r="M200" s="11">
        <f t="shared" si="9"/>
        <v>1409</v>
      </c>
      <c r="N200" s="11">
        <f>RevOutput!$B$17+(RevOutput!$B$18*RevDataClean!C200+(RevOutput!$B$19*RevDataClean!D200)+(RevOutput!$B$20*RevDataClean!E200)+(RevOutput!$B$21*RevDataClean!F200)+(RevOutput!$B$22*RevDataClean!G200)+(RevOutput!$B$23*RevDataClean!H200)+(RevOutput!$B$24*RevDataClean!I200)+(RevOutput!$B$25*RevDataClean!J200)+(RevOutput!$B$26*RevDataClean!K200))</f>
        <v>1353.7512809539971</v>
      </c>
      <c r="O200" s="12">
        <f t="shared" si="10"/>
        <v>55.248719046002861</v>
      </c>
      <c r="P200" s="11">
        <f t="shared" si="11"/>
        <v>55.248719046002861</v>
      </c>
    </row>
    <row r="201" spans="1:16" x14ac:dyDescent="0.25">
      <c r="A201" s="7">
        <v>34516</v>
      </c>
      <c r="B201" s="6">
        <v>1439</v>
      </c>
      <c r="C201" s="6">
        <v>130652</v>
      </c>
      <c r="D201" s="6">
        <v>263436</v>
      </c>
      <c r="E201" s="6">
        <v>5125</v>
      </c>
      <c r="F201" s="6">
        <v>148.4</v>
      </c>
      <c r="G201" s="6">
        <v>7008.9</v>
      </c>
      <c r="H201" s="6">
        <v>89</v>
      </c>
      <c r="I201" s="6">
        <v>6.1</v>
      </c>
      <c r="J201" s="6">
        <v>7.25</v>
      </c>
      <c r="K201" s="6">
        <v>8.61</v>
      </c>
      <c r="M201" s="11">
        <f t="shared" si="9"/>
        <v>1439</v>
      </c>
      <c r="N201" s="11">
        <f>RevOutput!$B$17+(RevOutput!$B$18*RevDataClean!C201+(RevOutput!$B$19*RevDataClean!D201)+(RevOutput!$B$20*RevDataClean!E201)+(RevOutput!$B$21*RevDataClean!F201)+(RevOutput!$B$22*RevDataClean!G201)+(RevOutput!$B$23*RevDataClean!H201)+(RevOutput!$B$24*RevDataClean!I201)+(RevOutput!$B$25*RevDataClean!J201)+(RevOutput!$B$26*RevDataClean!K201))</f>
        <v>1337.9556941576275</v>
      </c>
      <c r="O201" s="12">
        <f t="shared" si="10"/>
        <v>101.04430584237252</v>
      </c>
      <c r="P201" s="11">
        <f t="shared" si="11"/>
        <v>101.04430584237252</v>
      </c>
    </row>
    <row r="202" spans="1:16" x14ac:dyDescent="0.25">
      <c r="A202" s="7">
        <v>34547</v>
      </c>
      <c r="B202" s="6">
        <v>1450</v>
      </c>
      <c r="C202" s="6">
        <v>131275</v>
      </c>
      <c r="D202" s="6">
        <v>263724</v>
      </c>
      <c r="E202" s="6">
        <v>5139</v>
      </c>
      <c r="F202" s="6">
        <v>149</v>
      </c>
      <c r="G202" s="6">
        <v>7019.2</v>
      </c>
      <c r="H202" s="6">
        <v>91.7</v>
      </c>
      <c r="I202" s="6">
        <v>6</v>
      </c>
      <c r="J202" s="6">
        <v>7.51</v>
      </c>
      <c r="K202" s="6">
        <v>8.51</v>
      </c>
      <c r="M202" s="11">
        <f t="shared" si="9"/>
        <v>1450</v>
      </c>
      <c r="N202" s="11">
        <f>RevOutput!$B$17+(RevOutput!$B$18*RevDataClean!C202+(RevOutput!$B$19*RevDataClean!D202)+(RevOutput!$B$20*RevDataClean!E202)+(RevOutput!$B$21*RevDataClean!F202)+(RevOutput!$B$22*RevDataClean!G202)+(RevOutput!$B$23*RevDataClean!H202)+(RevOutput!$B$24*RevDataClean!I202)+(RevOutput!$B$25*RevDataClean!J202)+(RevOutput!$B$26*RevDataClean!K202))</f>
        <v>1313.5803321001144</v>
      </c>
      <c r="O202" s="12">
        <f t="shared" si="10"/>
        <v>136.41966789988555</v>
      </c>
      <c r="P202" s="11">
        <f t="shared" si="11"/>
        <v>136.41966789988555</v>
      </c>
    </row>
    <row r="203" spans="1:16" x14ac:dyDescent="0.25">
      <c r="A203" s="7">
        <v>34578</v>
      </c>
      <c r="B203" s="6">
        <v>1474</v>
      </c>
      <c r="C203" s="6">
        <v>131421</v>
      </c>
      <c r="D203" s="6">
        <v>264017</v>
      </c>
      <c r="E203" s="6">
        <v>5175</v>
      </c>
      <c r="F203" s="6">
        <v>149.30000000000001</v>
      </c>
      <c r="G203" s="6">
        <v>7048.3</v>
      </c>
      <c r="H203" s="6">
        <v>91.5</v>
      </c>
      <c r="I203" s="6">
        <v>5.9</v>
      </c>
      <c r="J203" s="6">
        <v>7.75</v>
      </c>
      <c r="K203" s="6">
        <v>8.64</v>
      </c>
      <c r="M203" s="11">
        <f t="shared" si="9"/>
        <v>1474</v>
      </c>
      <c r="N203" s="11">
        <f>RevOutput!$B$17+(RevOutput!$B$18*RevDataClean!C203+(RevOutput!$B$19*RevDataClean!D203)+(RevOutput!$B$20*RevDataClean!E203)+(RevOutput!$B$21*RevDataClean!F203)+(RevOutput!$B$22*RevDataClean!G203)+(RevOutput!$B$23*RevDataClean!H203)+(RevOutput!$B$24*RevDataClean!I203)+(RevOutput!$B$25*RevDataClean!J203)+(RevOutput!$B$26*RevDataClean!K203))</f>
        <v>1301.006177158808</v>
      </c>
      <c r="O203" s="12">
        <f t="shared" si="10"/>
        <v>172.99382284119201</v>
      </c>
      <c r="P203" s="11">
        <f t="shared" si="11"/>
        <v>172.99382284119201</v>
      </c>
    </row>
    <row r="204" spans="1:16" x14ac:dyDescent="0.25">
      <c r="A204" s="7">
        <v>34608</v>
      </c>
      <c r="B204" s="6">
        <v>1450</v>
      </c>
      <c r="C204" s="6">
        <v>131744</v>
      </c>
      <c r="D204" s="6">
        <v>264301</v>
      </c>
      <c r="E204" s="6">
        <v>5177</v>
      </c>
      <c r="F204" s="6">
        <v>149.4</v>
      </c>
      <c r="G204" s="6">
        <v>7113.5</v>
      </c>
      <c r="H204" s="6">
        <v>92.7</v>
      </c>
      <c r="I204" s="6">
        <v>5.8</v>
      </c>
      <c r="J204" s="6">
        <v>7.75</v>
      </c>
      <c r="K204" s="6">
        <v>8.93</v>
      </c>
      <c r="M204" s="11">
        <f t="shared" si="9"/>
        <v>1450</v>
      </c>
      <c r="N204" s="11">
        <f>RevOutput!$B$17+(RevOutput!$B$18*RevDataClean!C204+(RevOutput!$B$19*RevDataClean!D204)+(RevOutput!$B$20*RevDataClean!E204)+(RevOutput!$B$21*RevDataClean!F204)+(RevOutput!$B$22*RevDataClean!G204)+(RevOutput!$B$23*RevDataClean!H204)+(RevOutput!$B$24*RevDataClean!I204)+(RevOutput!$B$25*RevDataClean!J204)+(RevOutput!$B$26*RevDataClean!K204))</f>
        <v>1249.5581641890094</v>
      </c>
      <c r="O204" s="12">
        <f t="shared" si="10"/>
        <v>200.4418358109906</v>
      </c>
      <c r="P204" s="11">
        <f t="shared" si="11"/>
        <v>200.4418358109906</v>
      </c>
    </row>
    <row r="205" spans="1:16" x14ac:dyDescent="0.25">
      <c r="A205" s="7">
        <v>34639</v>
      </c>
      <c r="B205" s="6">
        <v>1511</v>
      </c>
      <c r="C205" s="6">
        <v>131891</v>
      </c>
      <c r="D205" s="6">
        <v>264559</v>
      </c>
      <c r="E205" s="6">
        <v>5210</v>
      </c>
      <c r="F205" s="6">
        <v>149.80000000000001</v>
      </c>
      <c r="G205" s="6">
        <v>7111.3</v>
      </c>
      <c r="H205" s="6">
        <v>91.6</v>
      </c>
      <c r="I205" s="6">
        <v>5.6</v>
      </c>
      <c r="J205" s="6">
        <v>8.15</v>
      </c>
      <c r="K205" s="6">
        <v>9.17</v>
      </c>
      <c r="M205" s="11">
        <f t="shared" si="9"/>
        <v>1511</v>
      </c>
      <c r="N205" s="11">
        <f>RevOutput!$B$17+(RevOutput!$B$18*RevDataClean!C205+(RevOutput!$B$19*RevDataClean!D205)+(RevOutput!$B$20*RevDataClean!E205)+(RevOutput!$B$21*RevDataClean!F205)+(RevOutput!$B$22*RevDataClean!G205)+(RevOutput!$B$23*RevDataClean!H205)+(RevOutput!$B$24*RevDataClean!I205)+(RevOutput!$B$25*RevDataClean!J205)+(RevOutput!$B$26*RevDataClean!K205))</f>
        <v>1209.4195578797253</v>
      </c>
      <c r="O205" s="12">
        <f t="shared" si="10"/>
        <v>301.58044212027471</v>
      </c>
      <c r="P205" s="11">
        <f t="shared" si="11"/>
        <v>301.58044212027471</v>
      </c>
    </row>
    <row r="206" spans="1:16" x14ac:dyDescent="0.25">
      <c r="A206" s="7">
        <v>34669</v>
      </c>
      <c r="B206" s="6">
        <v>1455</v>
      </c>
      <c r="C206" s="6">
        <v>131951</v>
      </c>
      <c r="D206" s="6">
        <v>264804</v>
      </c>
      <c r="E206" s="6">
        <v>5226</v>
      </c>
      <c r="F206" s="6">
        <v>150.1</v>
      </c>
      <c r="G206" s="6">
        <v>7144.3</v>
      </c>
      <c r="H206" s="6">
        <v>95.1</v>
      </c>
      <c r="I206" s="6">
        <v>5.5</v>
      </c>
      <c r="J206" s="6">
        <v>8.5</v>
      </c>
      <c r="K206" s="6">
        <v>9.1999999999999993</v>
      </c>
      <c r="M206" s="11">
        <f t="shared" ref="M206:M269" si="12">B206</f>
        <v>1455</v>
      </c>
      <c r="N206" s="11">
        <f>RevOutput!$B$17+(RevOutput!$B$18*RevDataClean!C206+(RevOutput!$B$19*RevDataClean!D206)+(RevOutput!$B$20*RevDataClean!E206)+(RevOutput!$B$21*RevDataClean!F206)+(RevOutput!$B$22*RevDataClean!G206)+(RevOutput!$B$23*RevDataClean!H206)+(RevOutput!$B$24*RevDataClean!I206)+(RevOutput!$B$25*RevDataClean!J206)+(RevOutput!$B$26*RevDataClean!K206))</f>
        <v>1238.2361617286315</v>
      </c>
      <c r="O206" s="12">
        <f t="shared" ref="O206:O269" si="13">M206-N206</f>
        <v>216.76383827136851</v>
      </c>
      <c r="P206" s="11">
        <f t="shared" si="11"/>
        <v>216.76383827136851</v>
      </c>
    </row>
    <row r="207" spans="1:16" x14ac:dyDescent="0.25">
      <c r="A207" s="7">
        <v>34700</v>
      </c>
      <c r="B207" s="6">
        <v>1407</v>
      </c>
      <c r="C207" s="6">
        <v>132038</v>
      </c>
      <c r="D207" s="6">
        <v>265044</v>
      </c>
      <c r="E207" s="6">
        <v>5234</v>
      </c>
      <c r="F207" s="6">
        <v>150.5</v>
      </c>
      <c r="G207" s="6">
        <v>7174.3</v>
      </c>
      <c r="H207" s="6">
        <v>97.6</v>
      </c>
      <c r="I207" s="6">
        <v>5.6</v>
      </c>
      <c r="J207" s="6">
        <v>8.5</v>
      </c>
      <c r="K207" s="6">
        <v>9.15</v>
      </c>
      <c r="M207" s="11">
        <f t="shared" si="12"/>
        <v>1407</v>
      </c>
      <c r="N207" s="11">
        <f>RevOutput!$B$17+(RevOutput!$B$18*RevDataClean!C207+(RevOutput!$B$19*RevDataClean!D207)+(RevOutput!$B$20*RevDataClean!E207)+(RevOutput!$B$21*RevDataClean!F207)+(RevOutput!$B$22*RevDataClean!G207)+(RevOutput!$B$23*RevDataClean!H207)+(RevOutput!$B$24*RevDataClean!I207)+(RevOutput!$B$25*RevDataClean!J207)+(RevOutput!$B$26*RevDataClean!K207))</f>
        <v>1283.7223787170715</v>
      </c>
      <c r="O207" s="12">
        <f t="shared" si="13"/>
        <v>123.27762128292852</v>
      </c>
      <c r="P207" s="11">
        <f t="shared" si="11"/>
        <v>123.27762128292852</v>
      </c>
    </row>
    <row r="208" spans="1:16" x14ac:dyDescent="0.25">
      <c r="A208" s="7">
        <v>34731</v>
      </c>
      <c r="B208" s="6">
        <v>1316</v>
      </c>
      <c r="C208" s="6">
        <v>132115</v>
      </c>
      <c r="D208" s="6">
        <v>265270</v>
      </c>
      <c r="E208" s="6">
        <v>5192</v>
      </c>
      <c r="F208" s="6">
        <v>150.9</v>
      </c>
      <c r="G208" s="6">
        <v>7190.4</v>
      </c>
      <c r="H208" s="6">
        <v>95.1</v>
      </c>
      <c r="I208" s="6">
        <v>5.4</v>
      </c>
      <c r="J208" s="6">
        <v>9</v>
      </c>
      <c r="K208" s="6">
        <v>8.83</v>
      </c>
      <c r="M208" s="11">
        <f t="shared" si="12"/>
        <v>1316</v>
      </c>
      <c r="N208" s="11">
        <f>RevOutput!$B$17+(RevOutput!$B$18*RevDataClean!C208+(RevOutput!$B$19*RevDataClean!D208)+(RevOutput!$B$20*RevDataClean!E208)+(RevOutput!$B$21*RevDataClean!F208)+(RevOutput!$B$22*RevDataClean!G208)+(RevOutput!$B$23*RevDataClean!H208)+(RevOutput!$B$24*RevDataClean!I208)+(RevOutput!$B$25*RevDataClean!J208)+(RevOutput!$B$26*RevDataClean!K208))</f>
        <v>1193.0516981676546</v>
      </c>
      <c r="O208" s="12">
        <f t="shared" si="13"/>
        <v>122.94830183234535</v>
      </c>
      <c r="P208" s="11">
        <f t="shared" si="11"/>
        <v>122.94830183234535</v>
      </c>
    </row>
    <row r="209" spans="1:16" x14ac:dyDescent="0.25">
      <c r="A209" s="7">
        <v>34759</v>
      </c>
      <c r="B209" s="6">
        <v>1249</v>
      </c>
      <c r="C209" s="6">
        <v>132108</v>
      </c>
      <c r="D209" s="6">
        <v>265495</v>
      </c>
      <c r="E209" s="6">
        <v>5242</v>
      </c>
      <c r="F209" s="6">
        <v>151.19999999999999</v>
      </c>
      <c r="G209" s="6">
        <v>7208.4</v>
      </c>
      <c r="H209" s="6">
        <v>90.3</v>
      </c>
      <c r="I209" s="6">
        <v>5.4</v>
      </c>
      <c r="J209" s="6">
        <v>9</v>
      </c>
      <c r="K209" s="6">
        <v>8.4600000000000009</v>
      </c>
      <c r="M209" s="11">
        <f t="shared" si="12"/>
        <v>1249</v>
      </c>
      <c r="N209" s="11">
        <f>RevOutput!$B$17+(RevOutput!$B$18*RevDataClean!C209+(RevOutput!$B$19*RevDataClean!D209)+(RevOutput!$B$20*RevDataClean!E209)+(RevOutput!$B$21*RevDataClean!F209)+(RevOutput!$B$22*RevDataClean!G209)+(RevOutput!$B$23*RevDataClean!H209)+(RevOutput!$B$24*RevDataClean!I209)+(RevOutput!$B$25*RevDataClean!J209)+(RevOutput!$B$26*RevDataClean!K209))</f>
        <v>1194.5998671979851</v>
      </c>
      <c r="O209" s="12">
        <f t="shared" si="13"/>
        <v>54.400132802014923</v>
      </c>
      <c r="P209" s="11">
        <f t="shared" si="11"/>
        <v>54.400132802014923</v>
      </c>
    </row>
    <row r="210" spans="1:16" x14ac:dyDescent="0.25">
      <c r="A210" s="7">
        <v>34790</v>
      </c>
      <c r="B210" s="6">
        <v>1267</v>
      </c>
      <c r="C210" s="6">
        <v>132590</v>
      </c>
      <c r="D210" s="6">
        <v>265755</v>
      </c>
      <c r="E210" s="6">
        <v>5252</v>
      </c>
      <c r="F210" s="6">
        <v>151.80000000000001</v>
      </c>
      <c r="G210" s="6">
        <v>7153.2</v>
      </c>
      <c r="H210" s="6">
        <v>92.5</v>
      </c>
      <c r="I210" s="6">
        <v>5.8</v>
      </c>
      <c r="J210" s="6">
        <v>9</v>
      </c>
      <c r="K210" s="6">
        <v>8.32</v>
      </c>
      <c r="M210" s="11">
        <f t="shared" si="12"/>
        <v>1267</v>
      </c>
      <c r="N210" s="11">
        <f>RevOutput!$B$17+(RevOutput!$B$18*RevDataClean!C210+(RevOutput!$B$19*RevDataClean!D210)+(RevOutput!$B$20*RevDataClean!E210)+(RevOutput!$B$21*RevDataClean!F210)+(RevOutput!$B$22*RevDataClean!G210)+(RevOutput!$B$23*RevDataClean!H210)+(RevOutput!$B$24*RevDataClean!I210)+(RevOutput!$B$25*RevDataClean!J210)+(RevOutput!$B$26*RevDataClean!K210))</f>
        <v>1251.3197665586717</v>
      </c>
      <c r="O210" s="12">
        <f t="shared" si="13"/>
        <v>15.680233441328255</v>
      </c>
      <c r="P210" s="11">
        <f t="shared" si="11"/>
        <v>15.680233441328255</v>
      </c>
    </row>
    <row r="211" spans="1:16" x14ac:dyDescent="0.25">
      <c r="A211" s="7">
        <v>34820</v>
      </c>
      <c r="B211" s="6">
        <v>1314</v>
      </c>
      <c r="C211" s="6">
        <v>131851</v>
      </c>
      <c r="D211" s="6">
        <v>265998</v>
      </c>
      <c r="E211" s="6">
        <v>5220</v>
      </c>
      <c r="F211" s="6">
        <v>152.1</v>
      </c>
      <c r="G211" s="6">
        <v>7223.4</v>
      </c>
      <c r="H211" s="6">
        <v>89.8</v>
      </c>
      <c r="I211" s="6">
        <v>5.6</v>
      </c>
      <c r="J211" s="6">
        <v>9</v>
      </c>
      <c r="K211" s="6">
        <v>7.96</v>
      </c>
      <c r="M211" s="11">
        <f t="shared" si="12"/>
        <v>1314</v>
      </c>
      <c r="N211" s="11">
        <f>RevOutput!$B$17+(RevOutput!$B$18*RevDataClean!C211+(RevOutput!$B$19*RevDataClean!D211)+(RevOutput!$B$20*RevDataClean!E211)+(RevOutput!$B$21*RevDataClean!F211)+(RevOutput!$B$22*RevDataClean!G211)+(RevOutput!$B$23*RevDataClean!H211)+(RevOutput!$B$24*RevDataClean!I211)+(RevOutput!$B$25*RevDataClean!J211)+(RevOutput!$B$26*RevDataClean!K211))</f>
        <v>1265.7739824408691</v>
      </c>
      <c r="O211" s="12">
        <f t="shared" si="13"/>
        <v>48.226017559130923</v>
      </c>
      <c r="P211" s="11">
        <f t="shared" si="11"/>
        <v>48.226017559130923</v>
      </c>
    </row>
    <row r="212" spans="1:16" x14ac:dyDescent="0.25">
      <c r="A212" s="7">
        <v>34851</v>
      </c>
      <c r="B212" s="6">
        <v>1281</v>
      </c>
      <c r="C212" s="6">
        <v>131949</v>
      </c>
      <c r="D212" s="6">
        <v>266270</v>
      </c>
      <c r="E212" s="6">
        <v>5250</v>
      </c>
      <c r="F212" s="6">
        <v>152.4</v>
      </c>
      <c r="G212" s="6">
        <v>7245.5</v>
      </c>
      <c r="H212" s="6">
        <v>92.7</v>
      </c>
      <c r="I212" s="6">
        <v>5.6</v>
      </c>
      <c r="J212" s="6">
        <v>9</v>
      </c>
      <c r="K212" s="6">
        <v>7.57</v>
      </c>
      <c r="M212" s="11">
        <f t="shared" si="12"/>
        <v>1281</v>
      </c>
      <c r="N212" s="11">
        <f>RevOutput!$B$17+(RevOutput!$B$18*RevDataClean!C212+(RevOutput!$B$19*RevDataClean!D212)+(RevOutput!$B$20*RevDataClean!E212)+(RevOutput!$B$21*RevDataClean!F212)+(RevOutput!$B$22*RevDataClean!G212)+(RevOutput!$B$23*RevDataClean!H212)+(RevOutput!$B$24*RevDataClean!I212)+(RevOutput!$B$25*RevDataClean!J212)+(RevOutput!$B$26*RevDataClean!K212))</f>
        <v>1343.8840225020681</v>
      </c>
      <c r="O212" s="12">
        <f t="shared" si="13"/>
        <v>-62.884022502068092</v>
      </c>
      <c r="P212" s="11">
        <f t="shared" si="11"/>
        <v>62.884022502068092</v>
      </c>
    </row>
    <row r="213" spans="1:16" x14ac:dyDescent="0.25">
      <c r="A213" s="7">
        <v>34881</v>
      </c>
      <c r="B213" s="6">
        <v>1461</v>
      </c>
      <c r="C213" s="6">
        <v>132343</v>
      </c>
      <c r="D213" s="6">
        <v>266557</v>
      </c>
      <c r="E213" s="6">
        <v>5262</v>
      </c>
      <c r="F213" s="6">
        <v>152.6</v>
      </c>
      <c r="G213" s="6">
        <v>7260</v>
      </c>
      <c r="H213" s="6">
        <v>94.4</v>
      </c>
      <c r="I213" s="6">
        <v>5.7</v>
      </c>
      <c r="J213" s="6">
        <v>8.8000000000000007</v>
      </c>
      <c r="K213" s="6">
        <v>7.61</v>
      </c>
      <c r="M213" s="11">
        <f t="shared" si="12"/>
        <v>1461</v>
      </c>
      <c r="N213" s="11">
        <f>RevOutput!$B$17+(RevOutput!$B$18*RevDataClean!C213+(RevOutput!$B$19*RevDataClean!D213)+(RevOutput!$B$20*RevDataClean!E213)+(RevOutput!$B$21*RevDataClean!F213)+(RevOutput!$B$22*RevDataClean!G213)+(RevOutput!$B$23*RevDataClean!H213)+(RevOutput!$B$24*RevDataClean!I213)+(RevOutput!$B$25*RevDataClean!J213)+(RevOutput!$B$26*RevDataClean!K213))</f>
        <v>1354.2439329657473</v>
      </c>
      <c r="O213" s="12">
        <f t="shared" si="13"/>
        <v>106.75606703425274</v>
      </c>
      <c r="P213" s="11">
        <f t="shared" si="11"/>
        <v>106.75606703425274</v>
      </c>
    </row>
    <row r="214" spans="1:16" x14ac:dyDescent="0.25">
      <c r="A214" s="7">
        <v>34912</v>
      </c>
      <c r="B214" s="6">
        <v>1416</v>
      </c>
      <c r="C214" s="6">
        <v>132336</v>
      </c>
      <c r="D214" s="6">
        <v>266843</v>
      </c>
      <c r="E214" s="6">
        <v>5286</v>
      </c>
      <c r="F214" s="6">
        <v>152.9</v>
      </c>
      <c r="G214" s="6">
        <v>7265.9</v>
      </c>
      <c r="H214" s="6">
        <v>96.2</v>
      </c>
      <c r="I214" s="6">
        <v>5.7</v>
      </c>
      <c r="J214" s="6">
        <v>8.75</v>
      </c>
      <c r="K214" s="6">
        <v>7.86</v>
      </c>
      <c r="M214" s="11">
        <f t="shared" si="12"/>
        <v>1416</v>
      </c>
      <c r="N214" s="11">
        <f>RevOutput!$B$17+(RevOutput!$B$18*RevDataClean!C214+(RevOutput!$B$19*RevDataClean!D214)+(RevOutput!$B$20*RevDataClean!E214)+(RevOutput!$B$21*RevDataClean!F214)+(RevOutput!$B$22*RevDataClean!G214)+(RevOutput!$B$23*RevDataClean!H214)+(RevOutput!$B$24*RevDataClean!I214)+(RevOutput!$B$25*RevDataClean!J214)+(RevOutput!$B$26*RevDataClean!K214))</f>
        <v>1397.2209738888623</v>
      </c>
      <c r="O214" s="12">
        <f t="shared" si="13"/>
        <v>18.779026111137682</v>
      </c>
      <c r="P214" s="11">
        <f t="shared" si="11"/>
        <v>18.779026111137682</v>
      </c>
    </row>
    <row r="215" spans="1:16" x14ac:dyDescent="0.25">
      <c r="A215" s="7">
        <v>34943</v>
      </c>
      <c r="B215" s="6">
        <v>1369</v>
      </c>
      <c r="C215" s="6">
        <v>132611</v>
      </c>
      <c r="D215" s="6">
        <v>267152</v>
      </c>
      <c r="E215" s="6">
        <v>5324</v>
      </c>
      <c r="F215" s="6">
        <v>153.1</v>
      </c>
      <c r="G215" s="6">
        <v>7289.5</v>
      </c>
      <c r="H215" s="6">
        <v>88.9</v>
      </c>
      <c r="I215" s="6">
        <v>5.6</v>
      </c>
      <c r="J215" s="6">
        <v>8.75</v>
      </c>
      <c r="K215" s="6">
        <v>7.64</v>
      </c>
      <c r="M215" s="11">
        <f t="shared" si="12"/>
        <v>1369</v>
      </c>
      <c r="N215" s="11">
        <f>RevOutput!$B$17+(RevOutput!$B$18*RevDataClean!C215+(RevOutput!$B$19*RevDataClean!D215)+(RevOutput!$B$20*RevDataClean!E215)+(RevOutput!$B$21*RevDataClean!F215)+(RevOutput!$B$22*RevDataClean!G215)+(RevOutput!$B$23*RevDataClean!H215)+(RevOutput!$B$24*RevDataClean!I215)+(RevOutput!$B$25*RevDataClean!J215)+(RevOutput!$B$26*RevDataClean!K215))</f>
        <v>1306.7702702295401</v>
      </c>
      <c r="O215" s="12">
        <f t="shared" si="13"/>
        <v>62.229729770459926</v>
      </c>
      <c r="P215" s="11">
        <f t="shared" si="11"/>
        <v>62.229729770459926</v>
      </c>
    </row>
    <row r="216" spans="1:16" x14ac:dyDescent="0.25">
      <c r="A216" s="7">
        <v>34973</v>
      </c>
      <c r="B216" s="6">
        <v>1369</v>
      </c>
      <c r="C216" s="6">
        <v>132716</v>
      </c>
      <c r="D216" s="6">
        <v>267456</v>
      </c>
      <c r="E216" s="6">
        <v>5353</v>
      </c>
      <c r="F216" s="6">
        <v>153.5</v>
      </c>
      <c r="G216" s="6">
        <v>7297.8</v>
      </c>
      <c r="H216" s="6">
        <v>90.2</v>
      </c>
      <c r="I216" s="6">
        <v>5.5</v>
      </c>
      <c r="J216" s="6">
        <v>8.75</v>
      </c>
      <c r="K216" s="6">
        <v>7.48</v>
      </c>
      <c r="M216" s="11">
        <f t="shared" si="12"/>
        <v>1369</v>
      </c>
      <c r="N216" s="11">
        <f>RevOutput!$B$17+(RevOutput!$B$18*RevDataClean!C216+(RevOutput!$B$19*RevDataClean!D216)+(RevOutput!$B$20*RevDataClean!E216)+(RevOutput!$B$21*RevDataClean!F216)+(RevOutput!$B$22*RevDataClean!G216)+(RevOutput!$B$23*RevDataClean!H216)+(RevOutput!$B$24*RevDataClean!I216)+(RevOutput!$B$25*RevDataClean!J216)+(RevOutput!$B$26*RevDataClean!K216))</f>
        <v>1346.5408691133935</v>
      </c>
      <c r="O216" s="12">
        <f t="shared" si="13"/>
        <v>22.459130886606545</v>
      </c>
      <c r="P216" s="11">
        <f t="shared" si="11"/>
        <v>22.459130886606545</v>
      </c>
    </row>
    <row r="217" spans="1:16" x14ac:dyDescent="0.25">
      <c r="A217" s="7">
        <v>35004</v>
      </c>
      <c r="B217" s="6">
        <v>1452</v>
      </c>
      <c r="C217" s="6">
        <v>132614</v>
      </c>
      <c r="D217" s="6">
        <v>267715</v>
      </c>
      <c r="E217" s="6">
        <v>5358</v>
      </c>
      <c r="F217" s="6">
        <v>153.69999999999999</v>
      </c>
      <c r="G217" s="6">
        <v>7317.6</v>
      </c>
      <c r="H217" s="6">
        <v>88.2</v>
      </c>
      <c r="I217" s="6">
        <v>5.6</v>
      </c>
      <c r="J217" s="6">
        <v>8.75</v>
      </c>
      <c r="K217" s="6">
        <v>7.38</v>
      </c>
      <c r="M217" s="11">
        <f t="shared" si="12"/>
        <v>1452</v>
      </c>
      <c r="N217" s="11">
        <f>RevOutput!$B$17+(RevOutput!$B$18*RevDataClean!C217+(RevOutput!$B$19*RevDataClean!D217)+(RevOutput!$B$20*RevDataClean!E217)+(RevOutput!$B$21*RevDataClean!F217)+(RevOutput!$B$22*RevDataClean!G217)+(RevOutput!$B$23*RevDataClean!H217)+(RevOutput!$B$24*RevDataClean!I217)+(RevOutput!$B$25*RevDataClean!J217)+(RevOutput!$B$26*RevDataClean!K217))</f>
        <v>1354.0438138025402</v>
      </c>
      <c r="O217" s="12">
        <f t="shared" si="13"/>
        <v>97.956186197459829</v>
      </c>
      <c r="P217" s="11">
        <f t="shared" si="11"/>
        <v>97.956186197459829</v>
      </c>
    </row>
    <row r="218" spans="1:16" x14ac:dyDescent="0.25">
      <c r="A218" s="7">
        <v>35034</v>
      </c>
      <c r="B218" s="6">
        <v>1431</v>
      </c>
      <c r="C218" s="6">
        <v>132511</v>
      </c>
      <c r="D218" s="6">
        <v>267943</v>
      </c>
      <c r="E218" s="6">
        <v>5344</v>
      </c>
      <c r="F218" s="6">
        <v>153.9</v>
      </c>
      <c r="G218" s="6">
        <v>7326.2</v>
      </c>
      <c r="H218" s="6">
        <v>91</v>
      </c>
      <c r="I218" s="6">
        <v>5.6</v>
      </c>
      <c r="J218" s="6">
        <v>8.65</v>
      </c>
      <c r="K218" s="6">
        <v>7.2</v>
      </c>
      <c r="M218" s="11">
        <f t="shared" si="12"/>
        <v>1431</v>
      </c>
      <c r="N218" s="11">
        <f>RevOutput!$B$17+(RevOutput!$B$18*RevDataClean!C218+(RevOutput!$B$19*RevDataClean!D218)+(RevOutput!$B$20*RevDataClean!E218)+(RevOutput!$B$21*RevDataClean!F218)+(RevOutput!$B$22*RevDataClean!G218)+(RevOutput!$B$23*RevDataClean!H218)+(RevOutput!$B$24*RevDataClean!I218)+(RevOutput!$B$25*RevDataClean!J218)+(RevOutput!$B$26*RevDataClean!K218))</f>
        <v>1412.5874471816187</v>
      </c>
      <c r="O218" s="12">
        <f t="shared" si="13"/>
        <v>18.4125528183813</v>
      </c>
      <c r="P218" s="11">
        <f t="shared" si="11"/>
        <v>18.4125528183813</v>
      </c>
    </row>
    <row r="219" spans="1:16" x14ac:dyDescent="0.25">
      <c r="A219" s="7">
        <v>35065</v>
      </c>
      <c r="B219" s="6">
        <v>1467</v>
      </c>
      <c r="C219" s="6">
        <v>132616</v>
      </c>
      <c r="D219" s="6">
        <v>268151</v>
      </c>
      <c r="E219" s="6">
        <v>5355</v>
      </c>
      <c r="F219" s="6">
        <v>154.69999999999999</v>
      </c>
      <c r="G219" s="6">
        <v>7337.7</v>
      </c>
      <c r="H219" s="6">
        <v>89.3</v>
      </c>
      <c r="I219" s="6">
        <v>5.6</v>
      </c>
      <c r="J219" s="6">
        <v>8.5</v>
      </c>
      <c r="K219" s="6">
        <v>7.03</v>
      </c>
      <c r="M219" s="11">
        <f t="shared" si="12"/>
        <v>1467</v>
      </c>
      <c r="N219" s="11">
        <f>RevOutput!$B$17+(RevOutput!$B$18*RevDataClean!C219+(RevOutput!$B$19*RevDataClean!D219)+(RevOutput!$B$20*RevDataClean!E219)+(RevOutput!$B$21*RevDataClean!F219)+(RevOutput!$B$22*RevDataClean!G219)+(RevOutput!$B$23*RevDataClean!H219)+(RevOutput!$B$24*RevDataClean!I219)+(RevOutput!$B$25*RevDataClean!J219)+(RevOutput!$B$26*RevDataClean!K219))</f>
        <v>1415.6373175645517</v>
      </c>
      <c r="O219" s="12">
        <f t="shared" si="13"/>
        <v>51.362682435448278</v>
      </c>
      <c r="P219" s="11">
        <f t="shared" si="11"/>
        <v>51.362682435448278</v>
      </c>
    </row>
    <row r="220" spans="1:16" x14ac:dyDescent="0.25">
      <c r="A220" s="7">
        <v>35096</v>
      </c>
      <c r="B220" s="6">
        <v>1491</v>
      </c>
      <c r="C220" s="6">
        <v>132952</v>
      </c>
      <c r="D220" s="6">
        <v>268364</v>
      </c>
      <c r="E220" s="6">
        <v>5415</v>
      </c>
      <c r="F220" s="6">
        <v>155</v>
      </c>
      <c r="G220" s="6">
        <v>7394.7</v>
      </c>
      <c r="H220" s="6">
        <v>88.5</v>
      </c>
      <c r="I220" s="6">
        <v>5.5</v>
      </c>
      <c r="J220" s="6">
        <v>8.25</v>
      </c>
      <c r="K220" s="6">
        <v>7.08</v>
      </c>
      <c r="M220" s="11">
        <f t="shared" si="12"/>
        <v>1491</v>
      </c>
      <c r="N220" s="11">
        <f>RevOutput!$B$17+(RevOutput!$B$18*RevDataClean!C220+(RevOutput!$B$19*RevDataClean!D220)+(RevOutput!$B$20*RevDataClean!E220)+(RevOutput!$B$21*RevDataClean!F220)+(RevOutput!$B$22*RevDataClean!G220)+(RevOutput!$B$23*RevDataClean!H220)+(RevOutput!$B$24*RevDataClean!I220)+(RevOutput!$B$25*RevDataClean!J220)+(RevOutput!$B$26*RevDataClean!K220))</f>
        <v>1408.6509534367883</v>
      </c>
      <c r="O220" s="12">
        <f t="shared" si="13"/>
        <v>82.349046563211687</v>
      </c>
      <c r="P220" s="11">
        <f t="shared" si="11"/>
        <v>82.349046563211687</v>
      </c>
    </row>
    <row r="221" spans="1:16" x14ac:dyDescent="0.25">
      <c r="A221" s="7">
        <v>35125</v>
      </c>
      <c r="B221" s="6">
        <v>1424</v>
      </c>
      <c r="C221" s="6">
        <v>133180</v>
      </c>
      <c r="D221" s="6">
        <v>268595</v>
      </c>
      <c r="E221" s="6">
        <v>5446</v>
      </c>
      <c r="F221" s="6">
        <v>155.5</v>
      </c>
      <c r="G221" s="6">
        <v>7419.2</v>
      </c>
      <c r="H221" s="6">
        <v>93.7</v>
      </c>
      <c r="I221" s="6">
        <v>5.5</v>
      </c>
      <c r="J221" s="6">
        <v>8.25</v>
      </c>
      <c r="K221" s="6">
        <v>7.62</v>
      </c>
      <c r="M221" s="11">
        <f t="shared" si="12"/>
        <v>1424</v>
      </c>
      <c r="N221" s="11">
        <f>RevOutput!$B$17+(RevOutput!$B$18*RevDataClean!C221+(RevOutput!$B$19*RevDataClean!D221)+(RevOutput!$B$20*RevDataClean!E221)+(RevOutput!$B$21*RevDataClean!F221)+(RevOutput!$B$22*RevDataClean!G221)+(RevOutput!$B$23*RevDataClean!H221)+(RevOutput!$B$24*RevDataClean!I221)+(RevOutput!$B$25*RevDataClean!J221)+(RevOutput!$B$26*RevDataClean!K221))</f>
        <v>1454.5813079033728</v>
      </c>
      <c r="O221" s="12">
        <f t="shared" si="13"/>
        <v>-30.581307903372817</v>
      </c>
      <c r="P221" s="11">
        <f t="shared" si="11"/>
        <v>30.581307903372817</v>
      </c>
    </row>
    <row r="222" spans="1:16" x14ac:dyDescent="0.25">
      <c r="A222" s="7">
        <v>35156</v>
      </c>
      <c r="B222" s="6">
        <v>1516</v>
      </c>
      <c r="C222" s="6">
        <v>133409</v>
      </c>
      <c r="D222" s="6">
        <v>268853</v>
      </c>
      <c r="E222" s="6">
        <v>5474</v>
      </c>
      <c r="F222" s="6">
        <v>156.1</v>
      </c>
      <c r="G222" s="6">
        <v>7376.6</v>
      </c>
      <c r="H222" s="6">
        <v>92.7</v>
      </c>
      <c r="I222" s="6">
        <v>5.6</v>
      </c>
      <c r="J222" s="6">
        <v>8.25</v>
      </c>
      <c r="K222" s="6">
        <v>7.93</v>
      </c>
      <c r="M222" s="11">
        <f t="shared" si="12"/>
        <v>1516</v>
      </c>
      <c r="N222" s="11">
        <f>RevOutput!$B$17+(RevOutput!$B$18*RevDataClean!C222+(RevOutput!$B$19*RevDataClean!D222)+(RevOutput!$B$20*RevDataClean!E222)+(RevOutput!$B$21*RevDataClean!F222)+(RevOutput!$B$22*RevDataClean!G222)+(RevOutput!$B$23*RevDataClean!H222)+(RevOutput!$B$24*RevDataClean!I222)+(RevOutput!$B$25*RevDataClean!J222)+(RevOutput!$B$26*RevDataClean!K222))</f>
        <v>1456.6644996454525</v>
      </c>
      <c r="O222" s="12">
        <f t="shared" si="13"/>
        <v>59.335500354547548</v>
      </c>
      <c r="P222" s="11">
        <f t="shared" si="11"/>
        <v>59.335500354547548</v>
      </c>
    </row>
    <row r="223" spans="1:16" x14ac:dyDescent="0.25">
      <c r="A223" s="7">
        <v>35186</v>
      </c>
      <c r="B223" s="6">
        <v>1504</v>
      </c>
      <c r="C223" s="6">
        <v>133667</v>
      </c>
      <c r="D223" s="6">
        <v>269108</v>
      </c>
      <c r="E223" s="6">
        <v>5498</v>
      </c>
      <c r="F223" s="6">
        <v>156.4</v>
      </c>
      <c r="G223" s="6">
        <v>7470.9</v>
      </c>
      <c r="H223" s="6">
        <v>89.4</v>
      </c>
      <c r="I223" s="6">
        <v>5.6</v>
      </c>
      <c r="J223" s="6">
        <v>8.25</v>
      </c>
      <c r="K223" s="6">
        <v>8.07</v>
      </c>
      <c r="M223" s="11">
        <f t="shared" si="12"/>
        <v>1504</v>
      </c>
      <c r="N223" s="11">
        <f>RevOutput!$B$17+(RevOutput!$B$18*RevDataClean!C223+(RevOutput!$B$19*RevDataClean!D223)+(RevOutput!$B$20*RevDataClean!E223)+(RevOutput!$B$21*RevDataClean!F223)+(RevOutput!$B$22*RevDataClean!G223)+(RevOutput!$B$23*RevDataClean!H223)+(RevOutput!$B$24*RevDataClean!I223)+(RevOutput!$B$25*RevDataClean!J223)+(RevOutput!$B$26*RevDataClean!K223))</f>
        <v>1380.7466402360851</v>
      </c>
      <c r="O223" s="12">
        <f t="shared" si="13"/>
        <v>123.25335976391489</v>
      </c>
      <c r="P223" s="11">
        <f t="shared" si="11"/>
        <v>123.25335976391489</v>
      </c>
    </row>
    <row r="224" spans="1:16" x14ac:dyDescent="0.25">
      <c r="A224" s="7">
        <v>35217</v>
      </c>
      <c r="B224" s="6">
        <v>1467</v>
      </c>
      <c r="C224" s="6">
        <v>133697</v>
      </c>
      <c r="D224" s="6">
        <v>269386</v>
      </c>
      <c r="E224" s="6">
        <v>5534</v>
      </c>
      <c r="F224" s="6">
        <v>156.69999999999999</v>
      </c>
      <c r="G224" s="6">
        <v>7515.6</v>
      </c>
      <c r="H224" s="6">
        <v>92.4</v>
      </c>
      <c r="I224" s="6">
        <v>5.3</v>
      </c>
      <c r="J224" s="6">
        <v>8.25</v>
      </c>
      <c r="K224" s="6">
        <v>8.32</v>
      </c>
      <c r="M224" s="11">
        <f t="shared" si="12"/>
        <v>1467</v>
      </c>
      <c r="N224" s="11">
        <f>RevOutput!$B$17+(RevOutput!$B$18*RevDataClean!C224+(RevOutput!$B$19*RevDataClean!D224)+(RevOutput!$B$20*RevDataClean!E224)+(RevOutput!$B$21*RevDataClean!F224)+(RevOutput!$B$22*RevDataClean!G224)+(RevOutput!$B$23*RevDataClean!H224)+(RevOutput!$B$24*RevDataClean!I224)+(RevOutput!$B$25*RevDataClean!J224)+(RevOutput!$B$26*RevDataClean!K224))</f>
        <v>1405.3916923590873</v>
      </c>
      <c r="O224" s="12">
        <f t="shared" si="13"/>
        <v>61.608307640912699</v>
      </c>
      <c r="P224" s="11">
        <f t="shared" si="11"/>
        <v>61.608307640912699</v>
      </c>
    </row>
    <row r="225" spans="1:16" x14ac:dyDescent="0.25">
      <c r="A225" s="7">
        <v>35247</v>
      </c>
      <c r="B225" s="6">
        <v>1472</v>
      </c>
      <c r="C225" s="6">
        <v>134284</v>
      </c>
      <c r="D225" s="6">
        <v>269667</v>
      </c>
      <c r="E225" s="6">
        <v>5557</v>
      </c>
      <c r="F225" s="6">
        <v>157</v>
      </c>
      <c r="G225" s="6">
        <v>7495.7</v>
      </c>
      <c r="H225" s="6">
        <v>94.7</v>
      </c>
      <c r="I225" s="6">
        <v>5.5</v>
      </c>
      <c r="J225" s="6">
        <v>8.25</v>
      </c>
      <c r="K225" s="6">
        <v>8.25</v>
      </c>
      <c r="M225" s="11">
        <f t="shared" si="12"/>
        <v>1472</v>
      </c>
      <c r="N225" s="11">
        <f>RevOutput!$B$17+(RevOutput!$B$18*RevDataClean!C225+(RevOutput!$B$19*RevDataClean!D225)+(RevOutput!$B$20*RevDataClean!E225)+(RevOutput!$B$21*RevDataClean!F225)+(RevOutput!$B$22*RevDataClean!G225)+(RevOutput!$B$23*RevDataClean!H225)+(RevOutput!$B$24*RevDataClean!I225)+(RevOutput!$B$25*RevDataClean!J225)+(RevOutput!$B$26*RevDataClean!K225))</f>
        <v>1427.4786369321196</v>
      </c>
      <c r="O225" s="12">
        <f t="shared" si="13"/>
        <v>44.521363067880429</v>
      </c>
      <c r="P225" s="11">
        <f t="shared" si="11"/>
        <v>44.521363067880429</v>
      </c>
    </row>
    <row r="226" spans="1:16" x14ac:dyDescent="0.25">
      <c r="A226" s="7">
        <v>35278</v>
      </c>
      <c r="B226" s="6">
        <v>1557</v>
      </c>
      <c r="C226" s="6">
        <v>134054</v>
      </c>
      <c r="D226" s="6">
        <v>269976</v>
      </c>
      <c r="E226" s="6">
        <v>5586</v>
      </c>
      <c r="F226" s="6">
        <v>157.19999999999999</v>
      </c>
      <c r="G226" s="6">
        <v>7513.9</v>
      </c>
      <c r="H226" s="6">
        <v>95.3</v>
      </c>
      <c r="I226" s="6">
        <v>5.0999999999999996</v>
      </c>
      <c r="J226" s="6">
        <v>8.25</v>
      </c>
      <c r="K226" s="6">
        <v>8</v>
      </c>
      <c r="M226" s="11">
        <f t="shared" si="12"/>
        <v>1557</v>
      </c>
      <c r="N226" s="11">
        <f>RevOutput!$B$17+(RevOutput!$B$18*RevDataClean!C226+(RevOutput!$B$19*RevDataClean!D226)+(RevOutput!$B$20*RevDataClean!E226)+(RevOutput!$B$21*RevDataClean!F226)+(RevOutput!$B$22*RevDataClean!G226)+(RevOutput!$B$23*RevDataClean!H226)+(RevOutput!$B$24*RevDataClean!I226)+(RevOutput!$B$25*RevDataClean!J226)+(RevOutput!$B$26*RevDataClean!K226))</f>
        <v>1468.2527444736306</v>
      </c>
      <c r="O226" s="12">
        <f t="shared" si="13"/>
        <v>88.747255526369372</v>
      </c>
      <c r="P226" s="11">
        <f t="shared" si="11"/>
        <v>88.747255526369372</v>
      </c>
    </row>
    <row r="227" spans="1:16" x14ac:dyDescent="0.25">
      <c r="A227" s="7">
        <v>35309</v>
      </c>
      <c r="B227" s="6">
        <v>1475</v>
      </c>
      <c r="C227" s="6">
        <v>134515</v>
      </c>
      <c r="D227" s="6">
        <v>270284</v>
      </c>
      <c r="E227" s="6">
        <v>5610</v>
      </c>
      <c r="F227" s="6">
        <v>157.69999999999999</v>
      </c>
      <c r="G227" s="6">
        <v>7532</v>
      </c>
      <c r="H227" s="6">
        <v>94.7</v>
      </c>
      <c r="I227" s="6">
        <v>5.2</v>
      </c>
      <c r="J227" s="6">
        <v>8.25</v>
      </c>
      <c r="K227" s="6">
        <v>8.23</v>
      </c>
      <c r="M227" s="11">
        <f t="shared" si="12"/>
        <v>1475</v>
      </c>
      <c r="N227" s="11">
        <f>RevOutput!$B$17+(RevOutput!$B$18*RevDataClean!C227+(RevOutput!$B$19*RevDataClean!D227)+(RevOutput!$B$20*RevDataClean!E227)+(RevOutput!$B$21*RevDataClean!F227)+(RevOutput!$B$22*RevDataClean!G227)+(RevOutput!$B$23*RevDataClean!H227)+(RevOutput!$B$24*RevDataClean!I227)+(RevOutput!$B$25*RevDataClean!J227)+(RevOutput!$B$26*RevDataClean!K227))</f>
        <v>1434.5016060790049</v>
      </c>
      <c r="O227" s="12">
        <f t="shared" si="13"/>
        <v>40.498393920995113</v>
      </c>
      <c r="P227" s="11">
        <f t="shared" si="11"/>
        <v>40.498393920995113</v>
      </c>
    </row>
    <row r="228" spans="1:16" x14ac:dyDescent="0.25">
      <c r="A228" s="7">
        <v>35339</v>
      </c>
      <c r="B228" s="6">
        <v>1392</v>
      </c>
      <c r="C228" s="6">
        <v>134921</v>
      </c>
      <c r="D228" s="6">
        <v>270581</v>
      </c>
      <c r="E228" s="6">
        <v>5643</v>
      </c>
      <c r="F228" s="6">
        <v>158.19999999999999</v>
      </c>
      <c r="G228" s="6">
        <v>7530.9</v>
      </c>
      <c r="H228" s="6">
        <v>96.5</v>
      </c>
      <c r="I228" s="6">
        <v>5.2</v>
      </c>
      <c r="J228" s="6">
        <v>8.25</v>
      </c>
      <c r="K228" s="6">
        <v>7.92</v>
      </c>
      <c r="M228" s="11">
        <f t="shared" si="12"/>
        <v>1392</v>
      </c>
      <c r="N228" s="11">
        <f>RevOutput!$B$17+(RevOutput!$B$18*RevDataClean!C228+(RevOutput!$B$19*RevDataClean!D228)+(RevOutput!$B$20*RevDataClean!E228)+(RevOutput!$B$21*RevDataClean!F228)+(RevOutput!$B$22*RevDataClean!G228)+(RevOutput!$B$23*RevDataClean!H228)+(RevOutput!$B$24*RevDataClean!I228)+(RevOutput!$B$25*RevDataClean!J228)+(RevOutput!$B$26*RevDataClean!K228))</f>
        <v>1471.0729531445868</v>
      </c>
      <c r="O228" s="12">
        <f t="shared" si="13"/>
        <v>-79.072953144586791</v>
      </c>
      <c r="P228" s="11">
        <f t="shared" si="11"/>
        <v>79.072953144586791</v>
      </c>
    </row>
    <row r="229" spans="1:16" x14ac:dyDescent="0.25">
      <c r="A229" s="7">
        <v>35370</v>
      </c>
      <c r="B229" s="6">
        <v>1489</v>
      </c>
      <c r="C229" s="6">
        <v>135007</v>
      </c>
      <c r="D229" s="6">
        <v>270878</v>
      </c>
      <c r="E229" s="6">
        <v>5668</v>
      </c>
      <c r="F229" s="6">
        <v>158.69999999999999</v>
      </c>
      <c r="G229" s="6">
        <v>7550.7</v>
      </c>
      <c r="H229" s="6">
        <v>99.2</v>
      </c>
      <c r="I229" s="6">
        <v>5.4</v>
      </c>
      <c r="J229" s="6">
        <v>8.25</v>
      </c>
      <c r="K229" s="6">
        <v>7.62</v>
      </c>
      <c r="M229" s="11">
        <f t="shared" si="12"/>
        <v>1489</v>
      </c>
      <c r="N229" s="11">
        <f>RevOutput!$B$17+(RevOutput!$B$18*RevDataClean!C229+(RevOutput!$B$19*RevDataClean!D229)+(RevOutput!$B$20*RevDataClean!E229)+(RevOutput!$B$21*RevDataClean!F229)+(RevOutput!$B$22*RevDataClean!G229)+(RevOutput!$B$23*RevDataClean!H229)+(RevOutput!$B$24*RevDataClean!I229)+(RevOutput!$B$25*RevDataClean!J229)+(RevOutput!$B$26*RevDataClean!K229))</f>
        <v>1560.8825026427974</v>
      </c>
      <c r="O229" s="12">
        <f t="shared" si="13"/>
        <v>-71.882502642797363</v>
      </c>
      <c r="P229" s="11">
        <f t="shared" si="11"/>
        <v>71.882502642797363</v>
      </c>
    </row>
    <row r="230" spans="1:16" x14ac:dyDescent="0.25">
      <c r="A230" s="7">
        <v>35400</v>
      </c>
      <c r="B230" s="6">
        <v>1370</v>
      </c>
      <c r="C230" s="6">
        <v>135113</v>
      </c>
      <c r="D230" s="6">
        <v>271125</v>
      </c>
      <c r="E230" s="6">
        <v>5675</v>
      </c>
      <c r="F230" s="6">
        <v>159.1</v>
      </c>
      <c r="G230" s="6">
        <v>7577.4</v>
      </c>
      <c r="H230" s="6">
        <v>96.9</v>
      </c>
      <c r="I230" s="6">
        <v>5.4</v>
      </c>
      <c r="J230" s="6">
        <v>8.25</v>
      </c>
      <c r="K230" s="6">
        <v>7.6</v>
      </c>
      <c r="M230" s="11">
        <f t="shared" si="12"/>
        <v>1370</v>
      </c>
      <c r="N230" s="11">
        <f>RevOutput!$B$17+(RevOutput!$B$18*RevDataClean!C230+(RevOutput!$B$19*RevDataClean!D230)+(RevOutput!$B$20*RevDataClean!E230)+(RevOutput!$B$21*RevDataClean!F230)+(RevOutput!$B$22*RevDataClean!G230)+(RevOutput!$B$23*RevDataClean!H230)+(RevOutput!$B$24*RevDataClean!I230)+(RevOutput!$B$25*RevDataClean!J230)+(RevOutput!$B$26*RevDataClean!K230))</f>
        <v>1529.8150135133367</v>
      </c>
      <c r="O230" s="12">
        <f t="shared" si="13"/>
        <v>-159.81501351333668</v>
      </c>
      <c r="P230" s="11">
        <f t="shared" si="11"/>
        <v>159.81501351333668</v>
      </c>
    </row>
    <row r="231" spans="1:16" x14ac:dyDescent="0.25">
      <c r="A231" s="7">
        <v>35431</v>
      </c>
      <c r="B231" s="6">
        <v>1355</v>
      </c>
      <c r="C231" s="6">
        <v>135456</v>
      </c>
      <c r="D231" s="6">
        <v>271360</v>
      </c>
      <c r="E231" s="6">
        <v>5675</v>
      </c>
      <c r="F231" s="6">
        <v>159.4</v>
      </c>
      <c r="G231" s="6">
        <v>7602.3</v>
      </c>
      <c r="H231" s="6">
        <v>97.4</v>
      </c>
      <c r="I231" s="6">
        <v>5.3</v>
      </c>
      <c r="J231" s="6">
        <v>8.25</v>
      </c>
      <c r="K231" s="6">
        <v>7.82</v>
      </c>
      <c r="M231" s="11">
        <f t="shared" si="12"/>
        <v>1355</v>
      </c>
      <c r="N231" s="11">
        <f>RevOutput!$B$17+(RevOutput!$B$18*RevDataClean!C231+(RevOutput!$B$19*RevDataClean!D231)+(RevOutput!$B$20*RevDataClean!E231)+(RevOutput!$B$21*RevDataClean!F231)+(RevOutput!$B$22*RevDataClean!G231)+(RevOutput!$B$23*RevDataClean!H231)+(RevOutput!$B$24*RevDataClean!I231)+(RevOutput!$B$25*RevDataClean!J231)+(RevOutput!$B$26*RevDataClean!K231))</f>
        <v>1481.0709753824437</v>
      </c>
      <c r="O231" s="12">
        <f t="shared" si="13"/>
        <v>-126.07097538244375</v>
      </c>
      <c r="P231" s="11">
        <f t="shared" si="11"/>
        <v>126.07097538244375</v>
      </c>
    </row>
    <row r="232" spans="1:16" x14ac:dyDescent="0.25">
      <c r="A232" s="7">
        <v>35462</v>
      </c>
      <c r="B232" s="6">
        <v>1486</v>
      </c>
      <c r="C232" s="6">
        <v>135400</v>
      </c>
      <c r="D232" s="6">
        <v>271585</v>
      </c>
      <c r="E232" s="6">
        <v>5722</v>
      </c>
      <c r="F232" s="6">
        <v>159.69999999999999</v>
      </c>
      <c r="G232" s="6">
        <v>7624.7</v>
      </c>
      <c r="H232" s="6">
        <v>99.7</v>
      </c>
      <c r="I232" s="6">
        <v>5.2</v>
      </c>
      <c r="J232" s="6">
        <v>8.25</v>
      </c>
      <c r="K232" s="6">
        <v>7.65</v>
      </c>
      <c r="M232" s="11">
        <f t="shared" si="12"/>
        <v>1486</v>
      </c>
      <c r="N232" s="11">
        <f>RevOutput!$B$17+(RevOutput!$B$18*RevDataClean!C232+(RevOutput!$B$19*RevDataClean!D232)+(RevOutput!$B$20*RevDataClean!E232)+(RevOutput!$B$21*RevDataClean!F232)+(RevOutput!$B$22*RevDataClean!G232)+(RevOutput!$B$23*RevDataClean!H232)+(RevOutput!$B$24*RevDataClean!I232)+(RevOutput!$B$25*RevDataClean!J232)+(RevOutput!$B$26*RevDataClean!K232))</f>
        <v>1559.7371760778601</v>
      </c>
      <c r="O232" s="12">
        <f t="shared" si="13"/>
        <v>-73.737176077860113</v>
      </c>
      <c r="P232" s="11">
        <f t="shared" si="11"/>
        <v>73.737176077860113</v>
      </c>
    </row>
    <row r="233" spans="1:16" x14ac:dyDescent="0.25">
      <c r="A233" s="7">
        <v>35490</v>
      </c>
      <c r="B233" s="6">
        <v>1457</v>
      </c>
      <c r="C233" s="6">
        <v>135891</v>
      </c>
      <c r="D233" s="6">
        <v>271821</v>
      </c>
      <c r="E233" s="6">
        <v>5751</v>
      </c>
      <c r="F233" s="6">
        <v>159.80000000000001</v>
      </c>
      <c r="G233" s="6">
        <v>7659.6</v>
      </c>
      <c r="H233" s="6">
        <v>100</v>
      </c>
      <c r="I233" s="6">
        <v>5.2</v>
      </c>
      <c r="J233" s="6">
        <v>8.3000000000000007</v>
      </c>
      <c r="K233" s="6">
        <v>7.9</v>
      </c>
      <c r="M233" s="11">
        <f t="shared" si="12"/>
        <v>1457</v>
      </c>
      <c r="N233" s="11">
        <f>RevOutput!$B$17+(RevOutput!$B$18*RevDataClean!C233+(RevOutput!$B$19*RevDataClean!D233)+(RevOutput!$B$20*RevDataClean!E233)+(RevOutput!$B$21*RevDataClean!F233)+(RevOutput!$B$22*RevDataClean!G233)+(RevOutput!$B$23*RevDataClean!H233)+(RevOutput!$B$24*RevDataClean!I233)+(RevOutput!$B$25*RevDataClean!J233)+(RevOutput!$B$26*RevDataClean!K233))</f>
        <v>1514.6502845308707</v>
      </c>
      <c r="O233" s="12">
        <f t="shared" si="13"/>
        <v>-57.650284530870749</v>
      </c>
      <c r="P233" s="11">
        <f t="shared" si="11"/>
        <v>57.650284530870749</v>
      </c>
    </row>
    <row r="234" spans="1:16" x14ac:dyDescent="0.25">
      <c r="A234" s="7">
        <v>35521</v>
      </c>
      <c r="B234" s="6">
        <v>1492</v>
      </c>
      <c r="C234" s="6">
        <v>136016</v>
      </c>
      <c r="D234" s="6">
        <v>272083</v>
      </c>
      <c r="E234" s="6">
        <v>5764</v>
      </c>
      <c r="F234" s="6">
        <v>159.9</v>
      </c>
      <c r="G234" s="6">
        <v>7664.8</v>
      </c>
      <c r="H234" s="6">
        <v>101.4</v>
      </c>
      <c r="I234" s="6">
        <v>5.0999999999999996</v>
      </c>
      <c r="J234" s="6">
        <v>8.5</v>
      </c>
      <c r="K234" s="6">
        <v>8.14</v>
      </c>
      <c r="M234" s="11">
        <f t="shared" si="12"/>
        <v>1492</v>
      </c>
      <c r="N234" s="11">
        <f>RevOutput!$B$17+(RevOutput!$B$18*RevDataClean!C234+(RevOutput!$B$19*RevDataClean!D234)+(RevOutput!$B$20*RevDataClean!E234)+(RevOutput!$B$21*RevDataClean!F234)+(RevOutput!$B$22*RevDataClean!G234)+(RevOutput!$B$23*RevDataClean!H234)+(RevOutput!$B$24*RevDataClean!I234)+(RevOutput!$B$25*RevDataClean!J234)+(RevOutput!$B$26*RevDataClean!K234))</f>
        <v>1506.377125711359</v>
      </c>
      <c r="O234" s="12">
        <f t="shared" si="13"/>
        <v>-14.377125711358985</v>
      </c>
      <c r="P234" s="11">
        <f t="shared" si="11"/>
        <v>14.377125711358985</v>
      </c>
    </row>
    <row r="235" spans="1:16" x14ac:dyDescent="0.25">
      <c r="A235" s="7">
        <v>35551</v>
      </c>
      <c r="B235" s="6">
        <v>1442</v>
      </c>
      <c r="C235" s="6">
        <v>136119</v>
      </c>
      <c r="D235" s="6">
        <v>272342</v>
      </c>
      <c r="E235" s="6">
        <v>5793</v>
      </c>
      <c r="F235" s="6">
        <v>159.9</v>
      </c>
      <c r="G235" s="6">
        <v>7696.4</v>
      </c>
      <c r="H235" s="6">
        <v>103.2</v>
      </c>
      <c r="I235" s="6">
        <v>4.9000000000000004</v>
      </c>
      <c r="J235" s="6">
        <v>8.5</v>
      </c>
      <c r="K235" s="6">
        <v>7.94</v>
      </c>
      <c r="M235" s="11">
        <f t="shared" si="12"/>
        <v>1442</v>
      </c>
      <c r="N235" s="11">
        <f>RevOutput!$B$17+(RevOutput!$B$18*RevDataClean!C235+(RevOutput!$B$19*RevDataClean!D235)+(RevOutput!$B$20*RevDataClean!E235)+(RevOutput!$B$21*RevDataClean!F235)+(RevOutput!$B$22*RevDataClean!G235)+(RevOutput!$B$23*RevDataClean!H235)+(RevOutput!$B$24*RevDataClean!I235)+(RevOutput!$B$25*RevDataClean!J235)+(RevOutput!$B$26*RevDataClean!K235))</f>
        <v>1533.4796155930053</v>
      </c>
      <c r="O235" s="12">
        <f t="shared" si="13"/>
        <v>-91.479615593005292</v>
      </c>
      <c r="P235" s="11">
        <f t="shared" si="11"/>
        <v>91.479615593005292</v>
      </c>
    </row>
    <row r="236" spans="1:16" x14ac:dyDescent="0.25">
      <c r="A236" s="7">
        <v>35582</v>
      </c>
      <c r="B236" s="6">
        <v>1494</v>
      </c>
      <c r="C236" s="6">
        <v>136211</v>
      </c>
      <c r="D236" s="6">
        <v>272622</v>
      </c>
      <c r="E236" s="6">
        <v>5793</v>
      </c>
      <c r="F236" s="6">
        <v>160.19999999999999</v>
      </c>
      <c r="G236" s="6">
        <v>7720.8</v>
      </c>
      <c r="H236" s="6">
        <v>104.5</v>
      </c>
      <c r="I236" s="6">
        <v>5</v>
      </c>
      <c r="J236" s="6">
        <v>8.5</v>
      </c>
      <c r="K236" s="6">
        <v>7.69</v>
      </c>
      <c r="M236" s="11">
        <f t="shared" si="12"/>
        <v>1494</v>
      </c>
      <c r="N236" s="11">
        <f>RevOutput!$B$17+(RevOutput!$B$18*RevDataClean!C236+(RevOutput!$B$19*RevDataClean!D236)+(RevOutput!$B$20*RevDataClean!E236)+(RevOutput!$B$21*RevDataClean!F236)+(RevOutput!$B$22*RevDataClean!G236)+(RevOutput!$B$23*RevDataClean!H236)+(RevOutput!$B$24*RevDataClean!I236)+(RevOutput!$B$25*RevDataClean!J236)+(RevOutput!$B$26*RevDataClean!K236))</f>
        <v>1568.0942618468873</v>
      </c>
      <c r="O236" s="12">
        <f t="shared" si="13"/>
        <v>-74.094261846887321</v>
      </c>
      <c r="P236" s="11">
        <f t="shared" si="11"/>
        <v>74.094261846887321</v>
      </c>
    </row>
    <row r="237" spans="1:16" x14ac:dyDescent="0.25">
      <c r="A237" s="7">
        <v>35612</v>
      </c>
      <c r="B237" s="6">
        <v>1437</v>
      </c>
      <c r="C237" s="6">
        <v>136477</v>
      </c>
      <c r="D237" s="6">
        <v>272912</v>
      </c>
      <c r="E237" s="6">
        <v>5817</v>
      </c>
      <c r="F237" s="6">
        <v>160.4</v>
      </c>
      <c r="G237" s="6">
        <v>7751.9</v>
      </c>
      <c r="H237" s="6">
        <v>107.1</v>
      </c>
      <c r="I237" s="6">
        <v>4.9000000000000004</v>
      </c>
      <c r="J237" s="6">
        <v>8.5</v>
      </c>
      <c r="K237" s="6">
        <v>7.5</v>
      </c>
      <c r="M237" s="11">
        <f t="shared" si="12"/>
        <v>1437</v>
      </c>
      <c r="N237" s="11">
        <f>RevOutput!$B$17+(RevOutput!$B$18*RevDataClean!C237+(RevOutput!$B$19*RevDataClean!D237)+(RevOutput!$B$20*RevDataClean!E237)+(RevOutput!$B$21*RevDataClean!F237)+(RevOutput!$B$22*RevDataClean!G237)+(RevOutput!$B$23*RevDataClean!H237)+(RevOutput!$B$24*RevDataClean!I237)+(RevOutput!$B$25*RevDataClean!J237)+(RevOutput!$B$26*RevDataClean!K237))</f>
        <v>1595.6859017446409</v>
      </c>
      <c r="O237" s="12">
        <f t="shared" si="13"/>
        <v>-158.68590174464089</v>
      </c>
      <c r="P237" s="11">
        <f t="shared" si="11"/>
        <v>158.68590174464089</v>
      </c>
    </row>
    <row r="238" spans="1:16" x14ac:dyDescent="0.25">
      <c r="A238" s="7">
        <v>35643</v>
      </c>
      <c r="B238" s="6">
        <v>1390</v>
      </c>
      <c r="C238" s="6">
        <v>136618</v>
      </c>
      <c r="D238" s="6">
        <v>273237</v>
      </c>
      <c r="E238" s="6">
        <v>5846</v>
      </c>
      <c r="F238" s="6">
        <v>160.80000000000001</v>
      </c>
      <c r="G238" s="6">
        <v>7791.8</v>
      </c>
      <c r="H238" s="6">
        <v>104.4</v>
      </c>
      <c r="I238" s="6">
        <v>4.8</v>
      </c>
      <c r="J238" s="6">
        <v>8.5</v>
      </c>
      <c r="K238" s="6">
        <v>7.48</v>
      </c>
      <c r="M238" s="11">
        <f t="shared" si="12"/>
        <v>1390</v>
      </c>
      <c r="N238" s="11">
        <f>RevOutput!$B$17+(RevOutput!$B$18*RevDataClean!C238+(RevOutput!$B$19*RevDataClean!D238)+(RevOutput!$B$20*RevDataClean!E238)+(RevOutput!$B$21*RevDataClean!F238)+(RevOutput!$B$22*RevDataClean!G238)+(RevOutput!$B$23*RevDataClean!H238)+(RevOutput!$B$24*RevDataClean!I238)+(RevOutput!$B$25*RevDataClean!J238)+(RevOutput!$B$26*RevDataClean!K238))</f>
        <v>1562.4829872502833</v>
      </c>
      <c r="O238" s="12">
        <f t="shared" si="13"/>
        <v>-172.48298725028326</v>
      </c>
      <c r="P238" s="11">
        <f t="shared" si="11"/>
        <v>172.48298725028326</v>
      </c>
    </row>
    <row r="239" spans="1:16" x14ac:dyDescent="0.25">
      <c r="A239" s="7">
        <v>35674</v>
      </c>
      <c r="B239" s="6">
        <v>1546</v>
      </c>
      <c r="C239" s="6">
        <v>136675</v>
      </c>
      <c r="D239" s="6">
        <v>273553</v>
      </c>
      <c r="E239" s="6">
        <v>5874</v>
      </c>
      <c r="F239" s="6">
        <v>161.19999999999999</v>
      </c>
      <c r="G239" s="6">
        <v>7813.1</v>
      </c>
      <c r="H239" s="6">
        <v>106</v>
      </c>
      <c r="I239" s="6">
        <v>4.9000000000000004</v>
      </c>
      <c r="J239" s="6">
        <v>8.5</v>
      </c>
      <c r="K239" s="6">
        <v>7.43</v>
      </c>
      <c r="M239" s="11">
        <f t="shared" si="12"/>
        <v>1546</v>
      </c>
      <c r="N239" s="11">
        <f>RevOutput!$B$17+(RevOutput!$B$18*RevDataClean!C239+(RevOutput!$B$19*RevDataClean!D239)+(RevOutput!$B$20*RevDataClean!E239)+(RevOutput!$B$21*RevDataClean!F239)+(RevOutput!$B$22*RevDataClean!G239)+(RevOutput!$B$23*RevDataClean!H239)+(RevOutput!$B$24*RevDataClean!I239)+(RevOutput!$B$25*RevDataClean!J239)+(RevOutput!$B$26*RevDataClean!K239))</f>
        <v>1619.6636759589639</v>
      </c>
      <c r="O239" s="12">
        <f t="shared" si="13"/>
        <v>-73.66367595896395</v>
      </c>
      <c r="P239" s="11">
        <f t="shared" si="11"/>
        <v>73.66367595896395</v>
      </c>
    </row>
    <row r="240" spans="1:16" x14ac:dyDescent="0.25">
      <c r="A240" s="7">
        <v>35704</v>
      </c>
      <c r="B240" s="6">
        <v>1520</v>
      </c>
      <c r="C240" s="6">
        <v>136633</v>
      </c>
      <c r="D240" s="6">
        <v>273852</v>
      </c>
      <c r="E240" s="6">
        <v>5883</v>
      </c>
      <c r="F240" s="6">
        <v>161.5</v>
      </c>
      <c r="G240" s="6">
        <v>7849.8</v>
      </c>
      <c r="H240" s="6">
        <v>105.6</v>
      </c>
      <c r="I240" s="6">
        <v>4.7</v>
      </c>
      <c r="J240" s="6">
        <v>8.5</v>
      </c>
      <c r="K240" s="6">
        <v>7.29</v>
      </c>
      <c r="M240" s="11">
        <f t="shared" si="12"/>
        <v>1520</v>
      </c>
      <c r="N240" s="11">
        <f>RevOutput!$B$17+(RevOutput!$B$18*RevDataClean!C240+(RevOutput!$B$19*RevDataClean!D240)+(RevOutput!$B$20*RevDataClean!E240)+(RevOutput!$B$21*RevDataClean!F240)+(RevOutput!$B$22*RevDataClean!G240)+(RevOutput!$B$23*RevDataClean!H240)+(RevOutput!$B$24*RevDataClean!I240)+(RevOutput!$B$25*RevDataClean!J240)+(RevOutput!$B$26*RevDataClean!K240))</f>
        <v>1618.1500514735499</v>
      </c>
      <c r="O240" s="12">
        <f t="shared" si="13"/>
        <v>-98.150051473549865</v>
      </c>
      <c r="P240" s="11">
        <f t="shared" si="11"/>
        <v>98.150051473549865</v>
      </c>
    </row>
    <row r="241" spans="1:16" x14ac:dyDescent="0.25">
      <c r="A241" s="7">
        <v>35735</v>
      </c>
      <c r="B241" s="6">
        <v>1510</v>
      </c>
      <c r="C241" s="6">
        <v>136961</v>
      </c>
      <c r="D241" s="6">
        <v>274126</v>
      </c>
      <c r="E241" s="6">
        <v>5899</v>
      </c>
      <c r="F241" s="6">
        <v>161.69999999999999</v>
      </c>
      <c r="G241" s="6">
        <v>7898.6</v>
      </c>
      <c r="H241" s="6">
        <v>107.2</v>
      </c>
      <c r="I241" s="6">
        <v>4.5999999999999996</v>
      </c>
      <c r="J241" s="6">
        <v>8.5</v>
      </c>
      <c r="K241" s="6">
        <v>7.21</v>
      </c>
      <c r="M241" s="11">
        <f t="shared" si="12"/>
        <v>1510</v>
      </c>
      <c r="N241" s="11">
        <f>RevOutput!$B$17+(RevOutput!$B$18*RevDataClean!C241+(RevOutput!$B$19*RevDataClean!D241)+(RevOutput!$B$20*RevDataClean!E241)+(RevOutput!$B$21*RevDataClean!F241)+(RevOutput!$B$22*RevDataClean!G241)+(RevOutput!$B$23*RevDataClean!H241)+(RevOutput!$B$24*RevDataClean!I241)+(RevOutput!$B$25*RevDataClean!J241)+(RevOutput!$B$26*RevDataClean!K241))</f>
        <v>1607.9349295341872</v>
      </c>
      <c r="O241" s="12">
        <f t="shared" si="13"/>
        <v>-97.934929534187177</v>
      </c>
      <c r="P241" s="11">
        <f t="shared" si="11"/>
        <v>97.934929534187177</v>
      </c>
    </row>
    <row r="242" spans="1:16" x14ac:dyDescent="0.25">
      <c r="A242" s="7">
        <v>35765</v>
      </c>
      <c r="B242" s="6">
        <v>1566</v>
      </c>
      <c r="C242" s="6">
        <v>137155</v>
      </c>
      <c r="D242" s="6">
        <v>274372</v>
      </c>
      <c r="E242" s="6">
        <v>5938</v>
      </c>
      <c r="F242" s="6">
        <v>161.80000000000001</v>
      </c>
      <c r="G242" s="6">
        <v>7943</v>
      </c>
      <c r="H242" s="6">
        <v>102.1</v>
      </c>
      <c r="I242" s="6">
        <v>4.7</v>
      </c>
      <c r="J242" s="6">
        <v>8.5</v>
      </c>
      <c r="K242" s="6">
        <v>7.1</v>
      </c>
      <c r="M242" s="11">
        <f t="shared" si="12"/>
        <v>1566</v>
      </c>
      <c r="N242" s="11">
        <f>RevOutput!$B$17+(RevOutput!$B$18*RevDataClean!C242+(RevOutput!$B$19*RevDataClean!D242)+(RevOutput!$B$20*RevDataClean!E242)+(RevOutput!$B$21*RevDataClean!F242)+(RevOutput!$B$22*RevDataClean!G242)+(RevOutput!$B$23*RevDataClean!H242)+(RevOutput!$B$24*RevDataClean!I242)+(RevOutput!$B$25*RevDataClean!J242)+(RevOutput!$B$26*RevDataClean!K242))</f>
        <v>1560.0580947821518</v>
      </c>
      <c r="O242" s="12">
        <f t="shared" si="13"/>
        <v>5.9419052178482161</v>
      </c>
      <c r="P242" s="11">
        <f t="shared" si="11"/>
        <v>5.9419052178482161</v>
      </c>
    </row>
    <row r="243" spans="1:16" x14ac:dyDescent="0.25">
      <c r="A243" s="7">
        <v>35796</v>
      </c>
      <c r="B243" s="6">
        <v>1525</v>
      </c>
      <c r="C243" s="6">
        <v>137095</v>
      </c>
      <c r="D243" s="6">
        <v>274626</v>
      </c>
      <c r="E243" s="6">
        <v>5983</v>
      </c>
      <c r="F243" s="6">
        <v>162</v>
      </c>
      <c r="G243" s="6">
        <v>8015.2</v>
      </c>
      <c r="H243" s="6">
        <v>106.6</v>
      </c>
      <c r="I243" s="6">
        <v>4.5999999999999996</v>
      </c>
      <c r="J243" s="6">
        <v>8.5</v>
      </c>
      <c r="K243" s="6">
        <v>6.99</v>
      </c>
      <c r="M243" s="11">
        <f t="shared" si="12"/>
        <v>1525</v>
      </c>
      <c r="N243" s="11">
        <f>RevOutput!$B$17+(RevOutput!$B$18*RevDataClean!C243+(RevOutput!$B$19*RevDataClean!D243)+(RevOutput!$B$20*RevDataClean!E243)+(RevOutput!$B$21*RevDataClean!F243)+(RevOutput!$B$22*RevDataClean!G243)+(RevOutput!$B$23*RevDataClean!H243)+(RevOutput!$B$24*RevDataClean!I243)+(RevOutput!$B$25*RevDataClean!J243)+(RevOutput!$B$26*RevDataClean!K243))</f>
        <v>1649.8096180273292</v>
      </c>
      <c r="O243" s="12">
        <f t="shared" si="13"/>
        <v>-124.80961802732918</v>
      </c>
      <c r="P243" s="11">
        <f t="shared" si="11"/>
        <v>124.80961802732918</v>
      </c>
    </row>
    <row r="244" spans="1:16" x14ac:dyDescent="0.25">
      <c r="A244" s="7">
        <v>35827</v>
      </c>
      <c r="B244" s="6">
        <v>1584</v>
      </c>
      <c r="C244" s="6">
        <v>137112</v>
      </c>
      <c r="D244" s="6">
        <v>274838</v>
      </c>
      <c r="E244" s="6">
        <v>5997</v>
      </c>
      <c r="F244" s="6">
        <v>162</v>
      </c>
      <c r="G244" s="6">
        <v>8067.2</v>
      </c>
      <c r="H244" s="6">
        <v>110.4</v>
      </c>
      <c r="I244" s="6">
        <v>4.5999999999999996</v>
      </c>
      <c r="J244" s="6">
        <v>8.5</v>
      </c>
      <c r="K244" s="6">
        <v>7.04</v>
      </c>
      <c r="M244" s="11">
        <f t="shared" si="12"/>
        <v>1584</v>
      </c>
      <c r="N244" s="11">
        <f>RevOutput!$B$17+(RevOutput!$B$18*RevDataClean!C244+(RevOutput!$B$19*RevDataClean!D244)+(RevOutput!$B$20*RevDataClean!E244)+(RevOutput!$B$21*RevDataClean!F244)+(RevOutput!$B$22*RevDataClean!G244)+(RevOutput!$B$23*RevDataClean!H244)+(RevOutput!$B$24*RevDataClean!I244)+(RevOutput!$B$25*RevDataClean!J244)+(RevOutput!$B$26*RevDataClean!K244))</f>
        <v>1699.0087979164011</v>
      </c>
      <c r="O244" s="12">
        <f t="shared" si="13"/>
        <v>-115.00879791640114</v>
      </c>
      <c r="P244" s="11">
        <f t="shared" si="11"/>
        <v>115.00879791640114</v>
      </c>
    </row>
    <row r="245" spans="1:16" x14ac:dyDescent="0.25">
      <c r="A245" s="7">
        <v>35855</v>
      </c>
      <c r="B245" s="6">
        <v>1567</v>
      </c>
      <c r="C245" s="6">
        <v>137236</v>
      </c>
      <c r="D245" s="6">
        <v>275047</v>
      </c>
      <c r="E245" s="6">
        <v>5969</v>
      </c>
      <c r="F245" s="6">
        <v>162</v>
      </c>
      <c r="G245" s="6">
        <v>8114.2</v>
      </c>
      <c r="H245" s="6">
        <v>106.5</v>
      </c>
      <c r="I245" s="6">
        <v>4.7</v>
      </c>
      <c r="J245" s="6">
        <v>8.5</v>
      </c>
      <c r="K245" s="6">
        <v>7.13</v>
      </c>
      <c r="M245" s="11">
        <f t="shared" si="12"/>
        <v>1567</v>
      </c>
      <c r="N245" s="11">
        <f>RevOutput!$B$17+(RevOutput!$B$18*RevDataClean!C245+(RevOutput!$B$19*RevDataClean!D245)+(RevOutput!$B$20*RevDataClean!E245)+(RevOutput!$B$21*RevDataClean!F245)+(RevOutput!$B$22*RevDataClean!G245)+(RevOutput!$B$23*RevDataClean!H245)+(RevOutput!$B$24*RevDataClean!I245)+(RevOutput!$B$25*RevDataClean!J245)+(RevOutput!$B$26*RevDataClean!K245))</f>
        <v>1608.0341423196573</v>
      </c>
      <c r="O245" s="12">
        <f t="shared" si="13"/>
        <v>-41.034142319657349</v>
      </c>
      <c r="P245" s="11">
        <f t="shared" si="11"/>
        <v>41.034142319657349</v>
      </c>
    </row>
    <row r="246" spans="1:16" x14ac:dyDescent="0.25">
      <c r="A246" s="7">
        <v>35886</v>
      </c>
      <c r="B246" s="6">
        <v>1540</v>
      </c>
      <c r="C246" s="6">
        <v>137150</v>
      </c>
      <c r="D246" s="6">
        <v>275304</v>
      </c>
      <c r="E246" s="6">
        <v>6049</v>
      </c>
      <c r="F246" s="6">
        <v>162.19999999999999</v>
      </c>
      <c r="G246" s="6">
        <v>8140.7</v>
      </c>
      <c r="H246" s="6">
        <v>108.7</v>
      </c>
      <c r="I246" s="6">
        <v>4.3</v>
      </c>
      <c r="J246" s="6">
        <v>8.5</v>
      </c>
      <c r="K246" s="6">
        <v>7.14</v>
      </c>
      <c r="M246" s="11">
        <f t="shared" si="12"/>
        <v>1540</v>
      </c>
      <c r="N246" s="11">
        <f>RevOutput!$B$17+(RevOutput!$B$18*RevDataClean!C246+(RevOutput!$B$19*RevDataClean!D246)+(RevOutput!$B$20*RevDataClean!E246)+(RevOutput!$B$21*RevDataClean!F246)+(RevOutput!$B$22*RevDataClean!G246)+(RevOutput!$B$23*RevDataClean!H246)+(RevOutput!$B$24*RevDataClean!I246)+(RevOutput!$B$25*RevDataClean!J246)+(RevOutput!$B$26*RevDataClean!K246))</f>
        <v>1676.8823126868933</v>
      </c>
      <c r="O246" s="12">
        <f t="shared" si="13"/>
        <v>-136.88231268689333</v>
      </c>
      <c r="P246" s="11">
        <f t="shared" si="11"/>
        <v>136.88231268689333</v>
      </c>
    </row>
    <row r="247" spans="1:16" x14ac:dyDescent="0.25">
      <c r="A247" s="7">
        <v>35916</v>
      </c>
      <c r="B247" s="6">
        <v>1536</v>
      </c>
      <c r="C247" s="6">
        <v>137372</v>
      </c>
      <c r="D247" s="6">
        <v>275564</v>
      </c>
      <c r="E247" s="6">
        <v>6087</v>
      </c>
      <c r="F247" s="6">
        <v>162.6</v>
      </c>
      <c r="G247" s="6">
        <v>8173.7</v>
      </c>
      <c r="H247" s="6">
        <v>106.5</v>
      </c>
      <c r="I247" s="6">
        <v>4.4000000000000004</v>
      </c>
      <c r="J247" s="6">
        <v>8.5</v>
      </c>
      <c r="K247" s="6">
        <v>7.14</v>
      </c>
      <c r="M247" s="11">
        <f t="shared" si="12"/>
        <v>1536</v>
      </c>
      <c r="N247" s="11">
        <f>RevOutput!$B$17+(RevOutput!$B$18*RevDataClean!C247+(RevOutput!$B$19*RevDataClean!D247)+(RevOutput!$B$20*RevDataClean!E247)+(RevOutput!$B$21*RevDataClean!F247)+(RevOutput!$B$22*RevDataClean!G247)+(RevOutput!$B$23*RevDataClean!H247)+(RevOutput!$B$24*RevDataClean!I247)+(RevOutput!$B$25*RevDataClean!J247)+(RevOutput!$B$26*RevDataClean!K247))</f>
        <v>1665.3082325915793</v>
      </c>
      <c r="O247" s="12">
        <f t="shared" si="13"/>
        <v>-129.30823259157933</v>
      </c>
      <c r="P247" s="11">
        <f t="shared" si="11"/>
        <v>129.30823259157933</v>
      </c>
    </row>
    <row r="248" spans="1:16" x14ac:dyDescent="0.25">
      <c r="A248" s="7">
        <v>35947</v>
      </c>
      <c r="B248" s="6">
        <v>1641</v>
      </c>
      <c r="C248" s="6">
        <v>137455</v>
      </c>
      <c r="D248" s="6">
        <v>275836</v>
      </c>
      <c r="E248" s="6">
        <v>6130</v>
      </c>
      <c r="F248" s="6">
        <v>162.80000000000001</v>
      </c>
      <c r="G248" s="6">
        <v>8220</v>
      </c>
      <c r="H248" s="6">
        <v>105.6</v>
      </c>
      <c r="I248" s="6">
        <v>4.5</v>
      </c>
      <c r="J248" s="6">
        <v>8.5</v>
      </c>
      <c r="K248" s="6">
        <v>7</v>
      </c>
      <c r="M248" s="11">
        <f t="shared" si="12"/>
        <v>1641</v>
      </c>
      <c r="N248" s="11">
        <f>RevOutput!$B$17+(RevOutput!$B$18*RevDataClean!C248+(RevOutput!$B$19*RevDataClean!D248)+(RevOutput!$B$20*RevDataClean!E248)+(RevOutput!$B$21*RevDataClean!F248)+(RevOutput!$B$22*RevDataClean!G248)+(RevOutput!$B$23*RevDataClean!H248)+(RevOutput!$B$24*RevDataClean!I248)+(RevOutput!$B$25*RevDataClean!J248)+(RevOutput!$B$26*RevDataClean!K248))</f>
        <v>1692.3057661417345</v>
      </c>
      <c r="O248" s="12">
        <f t="shared" si="13"/>
        <v>-51.305766141734466</v>
      </c>
      <c r="P248" s="11">
        <f t="shared" si="11"/>
        <v>51.305766141734466</v>
      </c>
    </row>
    <row r="249" spans="1:16" x14ac:dyDescent="0.25">
      <c r="A249" s="7">
        <v>35977</v>
      </c>
      <c r="B249" s="6">
        <v>1698</v>
      </c>
      <c r="C249" s="6">
        <v>137588</v>
      </c>
      <c r="D249" s="6">
        <v>276115</v>
      </c>
      <c r="E249" s="6">
        <v>6172</v>
      </c>
      <c r="F249" s="6">
        <v>163.19999999999999</v>
      </c>
      <c r="G249" s="6">
        <v>8234.9</v>
      </c>
      <c r="H249" s="6">
        <v>105.2</v>
      </c>
      <c r="I249" s="6">
        <v>4.5</v>
      </c>
      <c r="J249" s="6">
        <v>8.5</v>
      </c>
      <c r="K249" s="6">
        <v>6.95</v>
      </c>
      <c r="M249" s="11">
        <f t="shared" si="12"/>
        <v>1698</v>
      </c>
      <c r="N249" s="11">
        <f>RevOutput!$B$17+(RevOutput!$B$18*RevDataClean!C249+(RevOutput!$B$19*RevDataClean!D249)+(RevOutput!$B$20*RevDataClean!E249)+(RevOutput!$B$21*RevDataClean!F249)+(RevOutput!$B$22*RevDataClean!G249)+(RevOutput!$B$23*RevDataClean!H249)+(RevOutput!$B$24*RevDataClean!I249)+(RevOutput!$B$25*RevDataClean!J249)+(RevOutput!$B$26*RevDataClean!K249))</f>
        <v>1717.0962831315924</v>
      </c>
      <c r="O249" s="12">
        <f t="shared" si="13"/>
        <v>-19.096283131592372</v>
      </c>
      <c r="P249" s="11">
        <f t="shared" si="11"/>
        <v>19.096283131592372</v>
      </c>
    </row>
    <row r="250" spans="1:16" x14ac:dyDescent="0.25">
      <c r="A250" s="7">
        <v>36008</v>
      </c>
      <c r="B250" s="6">
        <v>1614</v>
      </c>
      <c r="C250" s="6">
        <v>137570</v>
      </c>
      <c r="D250" s="6">
        <v>276418</v>
      </c>
      <c r="E250" s="6">
        <v>6215</v>
      </c>
      <c r="F250" s="6">
        <v>163.4</v>
      </c>
      <c r="G250" s="6">
        <v>8261.9</v>
      </c>
      <c r="H250" s="6">
        <v>104.4</v>
      </c>
      <c r="I250" s="6">
        <v>4.5</v>
      </c>
      <c r="J250" s="6">
        <v>8.5</v>
      </c>
      <c r="K250" s="6">
        <v>6.92</v>
      </c>
      <c r="M250" s="11">
        <f t="shared" si="12"/>
        <v>1614</v>
      </c>
      <c r="N250" s="11">
        <f>RevOutput!$B$17+(RevOutput!$B$18*RevDataClean!C250+(RevOutput!$B$19*RevDataClean!D250)+(RevOutput!$B$20*RevDataClean!E250)+(RevOutput!$B$21*RevDataClean!F250)+(RevOutput!$B$22*RevDataClean!G250)+(RevOutput!$B$23*RevDataClean!H250)+(RevOutput!$B$24*RevDataClean!I250)+(RevOutput!$B$25*RevDataClean!J250)+(RevOutput!$B$26*RevDataClean!K250))</f>
        <v>1747.9714824292612</v>
      </c>
      <c r="O250" s="12">
        <f t="shared" si="13"/>
        <v>-133.97148242926119</v>
      </c>
      <c r="P250" s="11">
        <f t="shared" si="11"/>
        <v>133.97148242926119</v>
      </c>
    </row>
    <row r="251" spans="1:16" x14ac:dyDescent="0.25">
      <c r="A251" s="7">
        <v>36039</v>
      </c>
      <c r="B251" s="6">
        <v>1582</v>
      </c>
      <c r="C251" s="6">
        <v>138286</v>
      </c>
      <c r="D251" s="6">
        <v>276714</v>
      </c>
      <c r="E251" s="6">
        <v>6225</v>
      </c>
      <c r="F251" s="6">
        <v>163.5</v>
      </c>
      <c r="G251" s="6">
        <v>8287.5</v>
      </c>
      <c r="H251" s="6">
        <v>100.9</v>
      </c>
      <c r="I251" s="6">
        <v>4.5999999999999996</v>
      </c>
      <c r="J251" s="6">
        <v>8.49</v>
      </c>
      <c r="K251" s="6">
        <v>6.72</v>
      </c>
      <c r="M251" s="11">
        <f t="shared" si="12"/>
        <v>1582</v>
      </c>
      <c r="N251" s="11">
        <f>RevOutput!$B$17+(RevOutput!$B$18*RevDataClean!C251+(RevOutput!$B$19*RevDataClean!D251)+(RevOutput!$B$20*RevDataClean!E251)+(RevOutput!$B$21*RevDataClean!F251)+(RevOutput!$B$22*RevDataClean!G251)+(RevOutput!$B$23*RevDataClean!H251)+(RevOutput!$B$24*RevDataClean!I251)+(RevOutput!$B$25*RevDataClean!J251)+(RevOutput!$B$26*RevDataClean!K251))</f>
        <v>1651.7436102896015</v>
      </c>
      <c r="O251" s="12">
        <f t="shared" si="13"/>
        <v>-69.74361028960152</v>
      </c>
      <c r="P251" s="11">
        <f t="shared" si="11"/>
        <v>69.74361028960152</v>
      </c>
    </row>
    <row r="252" spans="1:16" x14ac:dyDescent="0.25">
      <c r="A252" s="7">
        <v>36069</v>
      </c>
      <c r="B252" s="6">
        <v>1715</v>
      </c>
      <c r="C252" s="6">
        <v>138279</v>
      </c>
      <c r="D252" s="6">
        <v>277003</v>
      </c>
      <c r="E252" s="6">
        <v>6262</v>
      </c>
      <c r="F252" s="6">
        <v>163.9</v>
      </c>
      <c r="G252" s="6">
        <v>8301.2000000000007</v>
      </c>
      <c r="H252" s="6">
        <v>97.4</v>
      </c>
      <c r="I252" s="6">
        <v>4.5</v>
      </c>
      <c r="J252" s="6">
        <v>8.1199999999999992</v>
      </c>
      <c r="K252" s="6">
        <v>6.71</v>
      </c>
      <c r="M252" s="11">
        <f t="shared" si="12"/>
        <v>1715</v>
      </c>
      <c r="N252" s="11">
        <f>RevOutput!$B$17+(RevOutput!$B$18*RevDataClean!C252+(RevOutput!$B$19*RevDataClean!D252)+(RevOutput!$B$20*RevDataClean!E252)+(RevOutput!$B$21*RevDataClean!F252)+(RevOutput!$B$22*RevDataClean!G252)+(RevOutput!$B$23*RevDataClean!H252)+(RevOutput!$B$24*RevDataClean!I252)+(RevOutput!$B$25*RevDataClean!J252)+(RevOutput!$B$26*RevDataClean!K252))</f>
        <v>1652.4214720412003</v>
      </c>
      <c r="O252" s="12">
        <f t="shared" si="13"/>
        <v>62.578527958799668</v>
      </c>
      <c r="P252" s="11">
        <f t="shared" si="11"/>
        <v>62.578527958799668</v>
      </c>
    </row>
    <row r="253" spans="1:16" x14ac:dyDescent="0.25">
      <c r="A253" s="7">
        <v>36100</v>
      </c>
      <c r="B253" s="6">
        <v>1660</v>
      </c>
      <c r="C253" s="6">
        <v>138381</v>
      </c>
      <c r="D253" s="6">
        <v>277277</v>
      </c>
      <c r="E253" s="6">
        <v>6301</v>
      </c>
      <c r="F253" s="6">
        <v>164.1</v>
      </c>
      <c r="G253" s="6">
        <v>8335.2000000000007</v>
      </c>
      <c r="H253" s="6">
        <v>102.7</v>
      </c>
      <c r="I253" s="6">
        <v>4.4000000000000004</v>
      </c>
      <c r="J253" s="6">
        <v>7.89</v>
      </c>
      <c r="K253" s="6">
        <v>6.87</v>
      </c>
      <c r="M253" s="11">
        <f t="shared" si="12"/>
        <v>1660</v>
      </c>
      <c r="N253" s="11">
        <f>RevOutput!$B$17+(RevOutput!$B$18*RevDataClean!C253+(RevOutput!$B$19*RevDataClean!D253)+(RevOutput!$B$20*RevDataClean!E253)+(RevOutput!$B$21*RevDataClean!F253)+(RevOutput!$B$22*RevDataClean!G253)+(RevOutput!$B$23*RevDataClean!H253)+(RevOutput!$B$24*RevDataClean!I253)+(RevOutput!$B$25*RevDataClean!J253)+(RevOutput!$B$26*RevDataClean!K253))</f>
        <v>1736.3567403197962</v>
      </c>
      <c r="O253" s="12">
        <f t="shared" si="13"/>
        <v>-76.356740319796245</v>
      </c>
      <c r="P253" s="11">
        <f t="shared" si="11"/>
        <v>76.356740319796245</v>
      </c>
    </row>
    <row r="254" spans="1:16" x14ac:dyDescent="0.25">
      <c r="A254" s="7">
        <v>36130</v>
      </c>
      <c r="B254" s="6">
        <v>1792</v>
      </c>
      <c r="C254" s="6">
        <v>138634</v>
      </c>
      <c r="D254" s="6">
        <v>277526</v>
      </c>
      <c r="E254" s="6">
        <v>6378</v>
      </c>
      <c r="F254" s="6">
        <v>164.4</v>
      </c>
      <c r="G254" s="6">
        <v>8349.6</v>
      </c>
      <c r="H254" s="6">
        <v>100.5</v>
      </c>
      <c r="I254" s="6">
        <v>4.4000000000000004</v>
      </c>
      <c r="J254" s="6">
        <v>7.75</v>
      </c>
      <c r="K254" s="6">
        <v>6.72</v>
      </c>
      <c r="M254" s="11">
        <f t="shared" si="12"/>
        <v>1792</v>
      </c>
      <c r="N254" s="11">
        <f>RevOutput!$B$17+(RevOutput!$B$18*RevDataClean!C254+(RevOutput!$B$19*RevDataClean!D254)+(RevOutput!$B$20*RevDataClean!E254)+(RevOutput!$B$21*RevDataClean!F254)+(RevOutput!$B$22*RevDataClean!G254)+(RevOutput!$B$23*RevDataClean!H254)+(RevOutput!$B$24*RevDataClean!I254)+(RevOutput!$B$25*RevDataClean!J254)+(RevOutput!$B$26*RevDataClean!K254))</f>
        <v>1760.8913070002941</v>
      </c>
      <c r="O254" s="12">
        <f t="shared" si="13"/>
        <v>31.108692999705909</v>
      </c>
      <c r="P254" s="11">
        <f t="shared" si="11"/>
        <v>31.108692999705909</v>
      </c>
    </row>
    <row r="255" spans="1:16" x14ac:dyDescent="0.25">
      <c r="A255" s="7">
        <v>36161</v>
      </c>
      <c r="B255" s="6">
        <v>1748</v>
      </c>
      <c r="C255" s="6">
        <v>139003</v>
      </c>
      <c r="D255" s="6">
        <v>277790</v>
      </c>
      <c r="E255" s="6">
        <v>6357</v>
      </c>
      <c r="F255" s="6">
        <v>164.7</v>
      </c>
      <c r="G255" s="6">
        <v>8381.7999999999993</v>
      </c>
      <c r="H255" s="6">
        <v>103.9</v>
      </c>
      <c r="I255" s="6">
        <v>4.3</v>
      </c>
      <c r="J255" s="6">
        <v>7.75</v>
      </c>
      <c r="K255" s="6">
        <v>6.79</v>
      </c>
      <c r="M255" s="11">
        <f t="shared" si="12"/>
        <v>1748</v>
      </c>
      <c r="N255" s="11">
        <f>RevOutput!$B$17+(RevOutput!$B$18*RevDataClean!C255+(RevOutput!$B$19*RevDataClean!D255)+(RevOutput!$B$20*RevDataClean!E255)+(RevOutput!$B$21*RevDataClean!F255)+(RevOutput!$B$22*RevDataClean!G255)+(RevOutput!$B$23*RevDataClean!H255)+(RevOutput!$B$24*RevDataClean!I255)+(RevOutput!$B$25*RevDataClean!J255)+(RevOutput!$B$26*RevDataClean!K255))</f>
        <v>1738.2209537517751</v>
      </c>
      <c r="O255" s="12">
        <f t="shared" si="13"/>
        <v>9.7790462482248586</v>
      </c>
      <c r="P255" s="11">
        <f t="shared" si="11"/>
        <v>9.7790462482248586</v>
      </c>
    </row>
    <row r="256" spans="1:16" x14ac:dyDescent="0.25">
      <c r="A256" s="7">
        <v>36192</v>
      </c>
      <c r="B256" s="6">
        <v>1670</v>
      </c>
      <c r="C256" s="6">
        <v>138967</v>
      </c>
      <c r="D256" s="6">
        <v>277992</v>
      </c>
      <c r="E256" s="6">
        <v>6429</v>
      </c>
      <c r="F256" s="6">
        <v>164.7</v>
      </c>
      <c r="G256" s="6">
        <v>8409</v>
      </c>
      <c r="H256" s="6">
        <v>108.1</v>
      </c>
      <c r="I256" s="6">
        <v>4.4000000000000004</v>
      </c>
      <c r="J256" s="6">
        <v>7.75</v>
      </c>
      <c r="K256" s="6">
        <v>6.81</v>
      </c>
      <c r="M256" s="11">
        <f t="shared" si="12"/>
        <v>1670</v>
      </c>
      <c r="N256" s="11">
        <f>RevOutput!$B$17+(RevOutput!$B$18*RevDataClean!C256+(RevOutput!$B$19*RevDataClean!D256)+(RevOutput!$B$20*RevDataClean!E256)+(RevOutput!$B$21*RevDataClean!F256)+(RevOutput!$B$22*RevDataClean!G256)+(RevOutput!$B$23*RevDataClean!H256)+(RevOutput!$B$24*RevDataClean!I256)+(RevOutput!$B$25*RevDataClean!J256)+(RevOutput!$B$26*RevDataClean!K256))</f>
        <v>1861.7404919403079</v>
      </c>
      <c r="O256" s="12">
        <f t="shared" si="13"/>
        <v>-191.74049194030795</v>
      </c>
      <c r="P256" s="11">
        <f t="shared" si="11"/>
        <v>191.74049194030795</v>
      </c>
    </row>
    <row r="257" spans="1:16" x14ac:dyDescent="0.25">
      <c r="A257" s="7">
        <v>36220</v>
      </c>
      <c r="B257" s="6">
        <v>1710</v>
      </c>
      <c r="C257" s="6">
        <v>138730</v>
      </c>
      <c r="D257" s="6">
        <v>278198</v>
      </c>
      <c r="E257" s="6">
        <v>6402</v>
      </c>
      <c r="F257" s="6">
        <v>164.8</v>
      </c>
      <c r="G257" s="6">
        <v>8418.7000000000007</v>
      </c>
      <c r="H257" s="6">
        <v>105.7</v>
      </c>
      <c r="I257" s="6">
        <v>4.2</v>
      </c>
      <c r="J257" s="6">
        <v>7.75</v>
      </c>
      <c r="K257" s="6">
        <v>7.04</v>
      </c>
      <c r="M257" s="11">
        <f t="shared" si="12"/>
        <v>1710</v>
      </c>
      <c r="N257" s="11">
        <f>RevOutput!$B$17+(RevOutput!$B$18*RevDataClean!C257+(RevOutput!$B$19*RevDataClean!D257)+(RevOutput!$B$20*RevDataClean!E257)+(RevOutput!$B$21*RevDataClean!F257)+(RevOutput!$B$22*RevDataClean!G257)+(RevOutput!$B$23*RevDataClean!H257)+(RevOutput!$B$24*RevDataClean!I257)+(RevOutput!$B$25*RevDataClean!J257)+(RevOutput!$B$26*RevDataClean!K257))</f>
        <v>1808.9714959400264</v>
      </c>
      <c r="O257" s="12">
        <f t="shared" si="13"/>
        <v>-98.971495940026443</v>
      </c>
      <c r="P257" s="11">
        <f t="shared" si="11"/>
        <v>98.971495940026443</v>
      </c>
    </row>
    <row r="258" spans="1:16" x14ac:dyDescent="0.25">
      <c r="A258" s="7">
        <v>36251</v>
      </c>
      <c r="B258" s="6">
        <v>1553</v>
      </c>
      <c r="C258" s="6">
        <v>138959</v>
      </c>
      <c r="D258" s="6">
        <v>278451</v>
      </c>
      <c r="E258" s="6">
        <v>6480</v>
      </c>
      <c r="F258" s="6">
        <v>165.9</v>
      </c>
      <c r="G258" s="6">
        <v>8402.7000000000007</v>
      </c>
      <c r="H258" s="6">
        <v>104.6</v>
      </c>
      <c r="I258" s="6">
        <v>4.3</v>
      </c>
      <c r="J258" s="6">
        <v>7.75</v>
      </c>
      <c r="K258" s="6">
        <v>6.92</v>
      </c>
      <c r="M258" s="11">
        <f t="shared" si="12"/>
        <v>1553</v>
      </c>
      <c r="N258" s="11">
        <f>RevOutput!$B$17+(RevOutput!$B$18*RevDataClean!C258+(RevOutput!$B$19*RevDataClean!D258)+(RevOutput!$B$20*RevDataClean!E258)+(RevOutput!$B$21*RevDataClean!F258)+(RevOutput!$B$22*RevDataClean!G258)+(RevOutput!$B$23*RevDataClean!H258)+(RevOutput!$B$24*RevDataClean!I258)+(RevOutput!$B$25*RevDataClean!J258)+(RevOutput!$B$26*RevDataClean!K258))</f>
        <v>1871.6853900677525</v>
      </c>
      <c r="O258" s="12">
        <f t="shared" si="13"/>
        <v>-318.68539006775245</v>
      </c>
      <c r="P258" s="11">
        <f t="shared" si="11"/>
        <v>318.68539006775245</v>
      </c>
    </row>
    <row r="259" spans="1:16" x14ac:dyDescent="0.25">
      <c r="A259" s="7">
        <v>36281</v>
      </c>
      <c r="B259" s="6">
        <v>1611</v>
      </c>
      <c r="C259" s="6">
        <v>139107</v>
      </c>
      <c r="D259" s="6">
        <v>278717</v>
      </c>
      <c r="E259" s="6">
        <v>6516</v>
      </c>
      <c r="F259" s="6">
        <v>166</v>
      </c>
      <c r="G259" s="6">
        <v>8420.2000000000007</v>
      </c>
      <c r="H259" s="6">
        <v>106.8</v>
      </c>
      <c r="I259" s="6">
        <v>4.2</v>
      </c>
      <c r="J259" s="6">
        <v>7.75</v>
      </c>
      <c r="K259" s="6">
        <v>7.15</v>
      </c>
      <c r="M259" s="11">
        <f t="shared" si="12"/>
        <v>1611</v>
      </c>
      <c r="N259" s="11">
        <f>RevOutput!$B$17+(RevOutput!$B$18*RevDataClean!C259+(RevOutput!$B$19*RevDataClean!D259)+(RevOutput!$B$20*RevDataClean!E259)+(RevOutput!$B$21*RevDataClean!F259)+(RevOutput!$B$22*RevDataClean!G259)+(RevOutput!$B$23*RevDataClean!H259)+(RevOutput!$B$24*RevDataClean!I259)+(RevOutput!$B$25*RevDataClean!J259)+(RevOutput!$B$26*RevDataClean!K259))</f>
        <v>1895.8168412002547</v>
      </c>
      <c r="O259" s="12">
        <f t="shared" si="13"/>
        <v>-284.81684120025466</v>
      </c>
      <c r="P259" s="11">
        <f t="shared" si="11"/>
        <v>284.81684120025466</v>
      </c>
    </row>
    <row r="260" spans="1:16" x14ac:dyDescent="0.25">
      <c r="A260" s="7">
        <v>36312</v>
      </c>
      <c r="B260" s="6">
        <v>1559</v>
      </c>
      <c r="C260" s="6">
        <v>139329</v>
      </c>
      <c r="D260" s="6">
        <v>279001</v>
      </c>
      <c r="E260" s="6">
        <v>6547</v>
      </c>
      <c r="F260" s="6">
        <v>166</v>
      </c>
      <c r="G260" s="6">
        <v>8449</v>
      </c>
      <c r="H260" s="6">
        <v>107.3</v>
      </c>
      <c r="I260" s="6">
        <v>4.3</v>
      </c>
      <c r="J260" s="6">
        <v>7.75</v>
      </c>
      <c r="K260" s="6">
        <v>7.55</v>
      </c>
      <c r="M260" s="11">
        <f t="shared" si="12"/>
        <v>1559</v>
      </c>
      <c r="N260" s="11">
        <f>RevOutput!$B$17+(RevOutput!$B$18*RevDataClean!C260+(RevOutput!$B$19*RevDataClean!D260)+(RevOutput!$B$20*RevDataClean!E260)+(RevOutput!$B$21*RevDataClean!F260)+(RevOutput!$B$22*RevDataClean!G260)+(RevOutput!$B$23*RevDataClean!H260)+(RevOutput!$B$24*RevDataClean!I260)+(RevOutput!$B$25*RevDataClean!J260)+(RevOutput!$B$26*RevDataClean!K260))</f>
        <v>1889.8889655223024</v>
      </c>
      <c r="O260" s="12">
        <f t="shared" si="13"/>
        <v>-330.88896552230244</v>
      </c>
      <c r="P260" s="11">
        <f t="shared" ref="P260:P323" si="14">ABS(O260)</f>
        <v>330.88896552230244</v>
      </c>
    </row>
    <row r="261" spans="1:16" x14ac:dyDescent="0.25">
      <c r="A261" s="7">
        <v>36342</v>
      </c>
      <c r="B261" s="6">
        <v>1669</v>
      </c>
      <c r="C261" s="6">
        <v>139439</v>
      </c>
      <c r="D261" s="6">
        <v>279295</v>
      </c>
      <c r="E261" s="6">
        <v>6571</v>
      </c>
      <c r="F261" s="6">
        <v>166.7</v>
      </c>
      <c r="G261" s="6">
        <v>8458.5</v>
      </c>
      <c r="H261" s="6">
        <v>106</v>
      </c>
      <c r="I261" s="6">
        <v>4.3</v>
      </c>
      <c r="J261" s="6">
        <v>8</v>
      </c>
      <c r="K261" s="6">
        <v>7.63</v>
      </c>
      <c r="M261" s="11">
        <f t="shared" si="12"/>
        <v>1669</v>
      </c>
      <c r="N261" s="11">
        <f>RevOutput!$B$17+(RevOutput!$B$18*RevDataClean!C261+(RevOutput!$B$19*RevDataClean!D261)+(RevOutput!$B$20*RevDataClean!E261)+(RevOutput!$B$21*RevDataClean!F261)+(RevOutput!$B$22*RevDataClean!G261)+(RevOutput!$B$23*RevDataClean!H261)+(RevOutput!$B$24*RevDataClean!I261)+(RevOutput!$B$25*RevDataClean!J261)+(RevOutput!$B$26*RevDataClean!K261))</f>
        <v>1878.8571542022246</v>
      </c>
      <c r="O261" s="12">
        <f t="shared" si="13"/>
        <v>-209.85715420222459</v>
      </c>
      <c r="P261" s="11">
        <f t="shared" si="14"/>
        <v>209.85715420222459</v>
      </c>
    </row>
    <row r="262" spans="1:16" x14ac:dyDescent="0.25">
      <c r="A262" s="7">
        <v>36373</v>
      </c>
      <c r="B262" s="6">
        <v>1648</v>
      </c>
      <c r="C262" s="6">
        <v>139430</v>
      </c>
      <c r="D262" s="6">
        <v>279602</v>
      </c>
      <c r="E262" s="6">
        <v>6586</v>
      </c>
      <c r="F262" s="6">
        <v>167.1</v>
      </c>
      <c r="G262" s="6">
        <v>8494.6</v>
      </c>
      <c r="H262" s="6">
        <v>104.5</v>
      </c>
      <c r="I262" s="6">
        <v>4.2</v>
      </c>
      <c r="J262" s="6">
        <v>8.06</v>
      </c>
      <c r="K262" s="6">
        <v>7.94</v>
      </c>
      <c r="M262" s="11">
        <f t="shared" si="12"/>
        <v>1648</v>
      </c>
      <c r="N262" s="11">
        <f>RevOutput!$B$17+(RevOutput!$B$18*RevDataClean!C262+(RevOutput!$B$19*RevDataClean!D262)+(RevOutput!$B$20*RevDataClean!E262)+(RevOutput!$B$21*RevDataClean!F262)+(RevOutput!$B$22*RevDataClean!G262)+(RevOutput!$B$23*RevDataClean!H262)+(RevOutput!$B$24*RevDataClean!I262)+(RevOutput!$B$25*RevDataClean!J262)+(RevOutput!$B$26*RevDataClean!K262))</f>
        <v>1847.5647873840753</v>
      </c>
      <c r="O262" s="12">
        <f t="shared" si="13"/>
        <v>-199.56478738407532</v>
      </c>
      <c r="P262" s="11">
        <f t="shared" si="14"/>
        <v>199.56478738407532</v>
      </c>
    </row>
    <row r="263" spans="1:16" x14ac:dyDescent="0.25">
      <c r="A263" s="7">
        <v>36404</v>
      </c>
      <c r="B263" s="6">
        <v>1635</v>
      </c>
      <c r="C263" s="6">
        <v>139622</v>
      </c>
      <c r="D263" s="6">
        <v>279903</v>
      </c>
      <c r="E263" s="6">
        <v>6613</v>
      </c>
      <c r="F263" s="6">
        <v>167.8</v>
      </c>
      <c r="G263" s="6">
        <v>8488.4</v>
      </c>
      <c r="H263" s="6">
        <v>107.2</v>
      </c>
      <c r="I263" s="6">
        <v>4.2</v>
      </c>
      <c r="J263" s="6">
        <v>8.25</v>
      </c>
      <c r="K263" s="6">
        <v>7.82</v>
      </c>
      <c r="M263" s="11">
        <f t="shared" si="12"/>
        <v>1635</v>
      </c>
      <c r="N263" s="11">
        <f>RevOutput!$B$17+(RevOutput!$B$18*RevDataClean!C263+(RevOutput!$B$19*RevDataClean!D263)+(RevOutput!$B$20*RevDataClean!E263)+(RevOutput!$B$21*RevDataClean!F263)+(RevOutput!$B$22*RevDataClean!G263)+(RevOutput!$B$23*RevDataClean!H263)+(RevOutput!$B$24*RevDataClean!I263)+(RevOutput!$B$25*RevDataClean!J263)+(RevOutput!$B$26*RevDataClean!K263))</f>
        <v>1900.9908073143051</v>
      </c>
      <c r="O263" s="12">
        <f t="shared" si="13"/>
        <v>-265.99080731430513</v>
      </c>
      <c r="P263" s="11">
        <f t="shared" si="14"/>
        <v>265.99080731430513</v>
      </c>
    </row>
    <row r="264" spans="1:16" x14ac:dyDescent="0.25">
      <c r="A264" s="7">
        <v>36434</v>
      </c>
      <c r="B264" s="6">
        <v>1608</v>
      </c>
      <c r="C264" s="6">
        <v>139771</v>
      </c>
      <c r="D264" s="6">
        <v>280203</v>
      </c>
      <c r="E264" s="6">
        <v>6640</v>
      </c>
      <c r="F264" s="6">
        <v>168.1</v>
      </c>
      <c r="G264" s="6">
        <v>8541.2999999999993</v>
      </c>
      <c r="H264" s="6">
        <v>103.2</v>
      </c>
      <c r="I264" s="6">
        <v>4.0999999999999996</v>
      </c>
      <c r="J264" s="6">
        <v>8.25</v>
      </c>
      <c r="K264" s="6">
        <v>7.85</v>
      </c>
      <c r="M264" s="11">
        <f t="shared" si="12"/>
        <v>1608</v>
      </c>
      <c r="N264" s="11">
        <f>RevOutput!$B$17+(RevOutput!$B$18*RevDataClean!C264+(RevOutput!$B$19*RevDataClean!D264)+(RevOutput!$B$20*RevDataClean!E264)+(RevOutput!$B$21*RevDataClean!F264)+(RevOutput!$B$22*RevDataClean!G264)+(RevOutput!$B$23*RevDataClean!H264)+(RevOutput!$B$24*RevDataClean!I264)+(RevOutput!$B$25*RevDataClean!J264)+(RevOutput!$B$26*RevDataClean!K264))</f>
        <v>1839.7234836618748</v>
      </c>
      <c r="O264" s="12">
        <f t="shared" si="13"/>
        <v>-231.72348366187475</v>
      </c>
      <c r="P264" s="11">
        <f t="shared" si="14"/>
        <v>231.72348366187475</v>
      </c>
    </row>
    <row r="265" spans="1:16" x14ac:dyDescent="0.25">
      <c r="A265" s="7">
        <v>36465</v>
      </c>
      <c r="B265" s="6">
        <v>1648</v>
      </c>
      <c r="C265" s="6">
        <v>140025</v>
      </c>
      <c r="D265" s="6">
        <v>280471</v>
      </c>
      <c r="E265" s="6">
        <v>6687</v>
      </c>
      <c r="F265" s="6">
        <v>168.4</v>
      </c>
      <c r="G265" s="6">
        <v>8601.7999999999993</v>
      </c>
      <c r="H265" s="6">
        <v>107.2</v>
      </c>
      <c r="I265" s="6">
        <v>4.0999999999999996</v>
      </c>
      <c r="J265" s="6">
        <v>8.3699999999999992</v>
      </c>
      <c r="K265" s="6">
        <v>7.74</v>
      </c>
      <c r="M265" s="11">
        <f t="shared" si="12"/>
        <v>1648</v>
      </c>
      <c r="N265" s="11">
        <f>RevOutput!$B$17+(RevOutput!$B$18*RevDataClean!C265+(RevOutput!$B$19*RevDataClean!D265)+(RevOutput!$B$20*RevDataClean!E265)+(RevOutput!$B$21*RevDataClean!F265)+(RevOutput!$B$22*RevDataClean!G265)+(RevOutput!$B$23*RevDataClean!H265)+(RevOutput!$B$24*RevDataClean!I265)+(RevOutput!$B$25*RevDataClean!J265)+(RevOutput!$B$26*RevDataClean!K265))</f>
        <v>1897.7961388549916</v>
      </c>
      <c r="O265" s="12">
        <f t="shared" si="13"/>
        <v>-249.79613885499157</v>
      </c>
      <c r="P265" s="11">
        <f t="shared" si="14"/>
        <v>249.79613885499157</v>
      </c>
    </row>
    <row r="266" spans="1:16" x14ac:dyDescent="0.25">
      <c r="A266" s="7">
        <v>36495</v>
      </c>
      <c r="B266" s="6">
        <v>1708</v>
      </c>
      <c r="C266" s="6">
        <v>140177</v>
      </c>
      <c r="D266" s="6">
        <v>280716</v>
      </c>
      <c r="E266" s="6">
        <v>6709</v>
      </c>
      <c r="F266" s="6">
        <v>168.8</v>
      </c>
      <c r="G266" s="6">
        <v>8672.2000000000007</v>
      </c>
      <c r="H266" s="6">
        <v>105.4</v>
      </c>
      <c r="I266" s="6">
        <v>4</v>
      </c>
      <c r="J266" s="6">
        <v>8.5</v>
      </c>
      <c r="K266" s="6">
        <v>7.91</v>
      </c>
      <c r="M266" s="11">
        <f t="shared" si="12"/>
        <v>1708</v>
      </c>
      <c r="N266" s="11">
        <f>RevOutput!$B$17+(RevOutput!$B$18*RevDataClean!C266+(RevOutput!$B$19*RevDataClean!D266)+(RevOutput!$B$20*RevDataClean!E266)+(RevOutput!$B$21*RevDataClean!F266)+(RevOutput!$B$22*RevDataClean!G266)+(RevOutput!$B$23*RevDataClean!H266)+(RevOutput!$B$24*RevDataClean!I266)+(RevOutput!$B$25*RevDataClean!J266)+(RevOutput!$B$26*RevDataClean!K266))</f>
        <v>1843.4744364401697</v>
      </c>
      <c r="O266" s="12">
        <f t="shared" si="13"/>
        <v>-135.47443644016971</v>
      </c>
      <c r="P266" s="11">
        <f t="shared" si="14"/>
        <v>135.47443644016971</v>
      </c>
    </row>
    <row r="267" spans="1:16" x14ac:dyDescent="0.25">
      <c r="A267" s="7">
        <v>36526</v>
      </c>
      <c r="B267" s="6">
        <v>1636</v>
      </c>
      <c r="C267" s="6">
        <v>142267</v>
      </c>
      <c r="D267" s="6">
        <v>280976</v>
      </c>
      <c r="E267" s="6">
        <v>6752</v>
      </c>
      <c r="F267" s="6">
        <v>169.3</v>
      </c>
      <c r="G267" s="6">
        <v>8744.7999999999993</v>
      </c>
      <c r="H267" s="6">
        <v>112</v>
      </c>
      <c r="I267" s="6">
        <v>4</v>
      </c>
      <c r="J267" s="6">
        <v>8.5</v>
      </c>
      <c r="K267" s="6">
        <v>8.2100000000000009</v>
      </c>
      <c r="M267" s="11">
        <f t="shared" si="12"/>
        <v>1636</v>
      </c>
      <c r="N267" s="11">
        <f>RevOutput!$B$17+(RevOutput!$B$18*RevDataClean!C267+(RevOutput!$B$19*RevDataClean!D267)+(RevOutput!$B$20*RevDataClean!E267)+(RevOutput!$B$21*RevDataClean!F267)+(RevOutput!$B$22*RevDataClean!G267)+(RevOutput!$B$23*RevDataClean!H267)+(RevOutput!$B$24*RevDataClean!I267)+(RevOutput!$B$25*RevDataClean!J267)+(RevOutput!$B$26*RevDataClean!K267))</f>
        <v>1709.7729466609064</v>
      </c>
      <c r="O267" s="12">
        <f t="shared" si="13"/>
        <v>-73.772946660906427</v>
      </c>
      <c r="P267" s="11">
        <f t="shared" si="14"/>
        <v>73.772946660906427</v>
      </c>
    </row>
    <row r="268" spans="1:16" x14ac:dyDescent="0.25">
      <c r="A268" s="7">
        <v>36557</v>
      </c>
      <c r="B268" s="6">
        <v>1737</v>
      </c>
      <c r="C268" s="6">
        <v>142456</v>
      </c>
      <c r="D268" s="6">
        <v>281190</v>
      </c>
      <c r="E268" s="6">
        <v>6730</v>
      </c>
      <c r="F268" s="6">
        <v>170</v>
      </c>
      <c r="G268" s="6">
        <v>8778.7999999999993</v>
      </c>
      <c r="H268" s="6">
        <v>111.3</v>
      </c>
      <c r="I268" s="6">
        <v>4.0999999999999996</v>
      </c>
      <c r="J268" s="6">
        <v>8.73</v>
      </c>
      <c r="K268" s="6">
        <v>8.33</v>
      </c>
      <c r="M268" s="11">
        <f t="shared" si="12"/>
        <v>1737</v>
      </c>
      <c r="N268" s="11">
        <f>RevOutput!$B$17+(RevOutput!$B$18*RevDataClean!C268+(RevOutput!$B$19*RevDataClean!D268)+(RevOutput!$B$20*RevDataClean!E268)+(RevOutput!$B$21*RevDataClean!F268)+(RevOutput!$B$22*RevDataClean!G268)+(RevOutput!$B$23*RevDataClean!H268)+(RevOutput!$B$24*RevDataClean!I268)+(RevOutput!$B$25*RevDataClean!J268)+(RevOutput!$B$26*RevDataClean!K268))</f>
        <v>1660.1962228907958</v>
      </c>
      <c r="O268" s="12">
        <f t="shared" si="13"/>
        <v>76.803777109204248</v>
      </c>
      <c r="P268" s="11">
        <f t="shared" si="14"/>
        <v>76.803777109204248</v>
      </c>
    </row>
    <row r="269" spans="1:16" x14ac:dyDescent="0.25">
      <c r="A269" s="7">
        <v>36586</v>
      </c>
      <c r="B269" s="6">
        <v>1604</v>
      </c>
      <c r="C269" s="6">
        <v>142434</v>
      </c>
      <c r="D269" s="6">
        <v>281409</v>
      </c>
      <c r="E269" s="6">
        <v>6811</v>
      </c>
      <c r="F269" s="6">
        <v>171</v>
      </c>
      <c r="G269" s="6">
        <v>8800.7999999999993</v>
      </c>
      <c r="H269" s="6">
        <v>107.1</v>
      </c>
      <c r="I269" s="6">
        <v>4</v>
      </c>
      <c r="J269" s="6">
        <v>8.83</v>
      </c>
      <c r="K269" s="6">
        <v>8.24</v>
      </c>
      <c r="M269" s="11">
        <f t="shared" si="12"/>
        <v>1604</v>
      </c>
      <c r="N269" s="11">
        <f>RevOutput!$B$17+(RevOutput!$B$18*RevDataClean!C269+(RevOutput!$B$19*RevDataClean!D269)+(RevOutput!$B$20*RevDataClean!E269)+(RevOutput!$B$21*RevDataClean!F269)+(RevOutput!$B$22*RevDataClean!G269)+(RevOutput!$B$23*RevDataClean!H269)+(RevOutput!$B$24*RevDataClean!I269)+(RevOutput!$B$25*RevDataClean!J269)+(RevOutput!$B$26*RevDataClean!K269))</f>
        <v>1675.5697098681414</v>
      </c>
      <c r="O269" s="12">
        <f t="shared" si="13"/>
        <v>-71.569709868141445</v>
      </c>
      <c r="P269" s="11">
        <f t="shared" si="14"/>
        <v>71.569709868141445</v>
      </c>
    </row>
    <row r="270" spans="1:16" x14ac:dyDescent="0.25">
      <c r="A270" s="7">
        <v>36617</v>
      </c>
      <c r="B270" s="6">
        <v>1626</v>
      </c>
      <c r="C270" s="6">
        <v>142751</v>
      </c>
      <c r="D270" s="6">
        <v>281653</v>
      </c>
      <c r="E270" s="6">
        <v>6794</v>
      </c>
      <c r="F270" s="6">
        <v>170.9</v>
      </c>
      <c r="G270" s="6">
        <v>8837.2000000000007</v>
      </c>
      <c r="H270" s="6">
        <v>109.2</v>
      </c>
      <c r="I270" s="6">
        <v>3.8</v>
      </c>
      <c r="J270" s="6">
        <v>9</v>
      </c>
      <c r="K270" s="6">
        <v>8.15</v>
      </c>
      <c r="M270" s="11">
        <f t="shared" ref="M270:M333" si="15">B270</f>
        <v>1626</v>
      </c>
      <c r="N270" s="11">
        <f>RevOutput!$B$17+(RevOutput!$B$18*RevDataClean!C270+(RevOutput!$B$19*RevDataClean!D270)+(RevOutput!$B$20*RevDataClean!E270)+(RevOutput!$B$21*RevDataClean!F270)+(RevOutput!$B$22*RevDataClean!G270)+(RevOutput!$B$23*RevDataClean!H270)+(RevOutput!$B$24*RevDataClean!I270)+(RevOutput!$B$25*RevDataClean!J270)+(RevOutput!$B$26*RevDataClean!K270))</f>
        <v>1629.8623327059211</v>
      </c>
      <c r="O270" s="12">
        <f t="shared" ref="O270:O333" si="16">M270-N270</f>
        <v>-3.8623327059210624</v>
      </c>
      <c r="P270" s="11">
        <f t="shared" si="14"/>
        <v>3.8623327059210624</v>
      </c>
    </row>
    <row r="271" spans="1:16" x14ac:dyDescent="0.25">
      <c r="A271" s="7">
        <v>36647</v>
      </c>
      <c r="B271" s="6">
        <v>1575</v>
      </c>
      <c r="C271" s="6">
        <v>142388</v>
      </c>
      <c r="D271" s="6">
        <v>281877</v>
      </c>
      <c r="E271" s="6">
        <v>6770</v>
      </c>
      <c r="F271" s="6">
        <v>171.2</v>
      </c>
      <c r="G271" s="6">
        <v>8870.1</v>
      </c>
      <c r="H271" s="6">
        <v>110.7</v>
      </c>
      <c r="I271" s="6">
        <v>4</v>
      </c>
      <c r="J271" s="6">
        <v>9.24</v>
      </c>
      <c r="K271" s="6">
        <v>8.52</v>
      </c>
      <c r="M271" s="11">
        <f t="shared" si="15"/>
        <v>1575</v>
      </c>
      <c r="N271" s="11">
        <f>RevOutput!$B$17+(RevOutput!$B$18*RevDataClean!C271+(RevOutput!$B$19*RevDataClean!D271)+(RevOutput!$B$20*RevDataClean!E271)+(RevOutput!$B$21*RevDataClean!F271)+(RevOutput!$B$22*RevDataClean!G271)+(RevOutput!$B$23*RevDataClean!H271)+(RevOutput!$B$24*RevDataClean!I271)+(RevOutput!$B$25*RevDataClean!J271)+(RevOutput!$B$26*RevDataClean!K271))</f>
        <v>1660.393411416811</v>
      </c>
      <c r="O271" s="12">
        <f t="shared" si="16"/>
        <v>-85.393411416810977</v>
      </c>
      <c r="P271" s="11">
        <f t="shared" si="14"/>
        <v>85.393411416810977</v>
      </c>
    </row>
    <row r="272" spans="1:16" x14ac:dyDescent="0.25">
      <c r="A272" s="7">
        <v>36678</v>
      </c>
      <c r="B272" s="6">
        <v>1559</v>
      </c>
      <c r="C272" s="6">
        <v>142591</v>
      </c>
      <c r="D272" s="6">
        <v>282126</v>
      </c>
      <c r="E272" s="6">
        <v>6778</v>
      </c>
      <c r="F272" s="6">
        <v>172.2</v>
      </c>
      <c r="G272" s="6">
        <v>8890.5</v>
      </c>
      <c r="H272" s="6">
        <v>106.4</v>
      </c>
      <c r="I272" s="6">
        <v>4</v>
      </c>
      <c r="J272" s="6">
        <v>9.5</v>
      </c>
      <c r="K272" s="6">
        <v>8.2899999999999991</v>
      </c>
      <c r="M272" s="11">
        <f t="shared" si="15"/>
        <v>1559</v>
      </c>
      <c r="N272" s="11">
        <f>RevOutput!$B$17+(RevOutput!$B$18*RevDataClean!C272+(RevOutput!$B$19*RevDataClean!D272)+(RevOutput!$B$20*RevDataClean!E272)+(RevOutput!$B$21*RevDataClean!F272)+(RevOutput!$B$22*RevDataClean!G272)+(RevOutput!$B$23*RevDataClean!H272)+(RevOutput!$B$24*RevDataClean!I272)+(RevOutput!$B$25*RevDataClean!J272)+(RevOutput!$B$26*RevDataClean!K272))</f>
        <v>1602.0559873344837</v>
      </c>
      <c r="O272" s="12">
        <f t="shared" si="16"/>
        <v>-43.055987334483689</v>
      </c>
      <c r="P272" s="11">
        <f t="shared" si="14"/>
        <v>43.055987334483689</v>
      </c>
    </row>
    <row r="273" spans="1:16" x14ac:dyDescent="0.25">
      <c r="A273" s="7">
        <v>36708</v>
      </c>
      <c r="B273" s="6">
        <v>1463</v>
      </c>
      <c r="C273" s="6">
        <v>142278</v>
      </c>
      <c r="D273" s="6">
        <v>282385</v>
      </c>
      <c r="E273" s="6">
        <v>6794</v>
      </c>
      <c r="F273" s="6">
        <v>172.7</v>
      </c>
      <c r="G273" s="6">
        <v>8937.5</v>
      </c>
      <c r="H273" s="6">
        <v>108.3</v>
      </c>
      <c r="I273" s="6">
        <v>4</v>
      </c>
      <c r="J273" s="6">
        <v>9.5</v>
      </c>
      <c r="K273" s="6">
        <v>8.15</v>
      </c>
      <c r="M273" s="11">
        <f t="shared" si="15"/>
        <v>1463</v>
      </c>
      <c r="N273" s="11">
        <f>RevOutput!$B$17+(RevOutput!$B$18*RevDataClean!C273+(RevOutput!$B$19*RevDataClean!D273)+(RevOutput!$B$20*RevDataClean!E273)+(RevOutput!$B$21*RevDataClean!F273)+(RevOutput!$B$22*RevDataClean!G273)+(RevOutput!$B$23*RevDataClean!H273)+(RevOutput!$B$24*RevDataClean!I273)+(RevOutput!$B$25*RevDataClean!J273)+(RevOutput!$B$26*RevDataClean!K273))</f>
        <v>1683.7976338752496</v>
      </c>
      <c r="O273" s="12">
        <f t="shared" si="16"/>
        <v>-220.79763387524963</v>
      </c>
      <c r="P273" s="11">
        <f t="shared" si="14"/>
        <v>220.79763387524963</v>
      </c>
    </row>
    <row r="274" spans="1:16" x14ac:dyDescent="0.25">
      <c r="A274" s="7">
        <v>36739</v>
      </c>
      <c r="B274" s="6">
        <v>1541</v>
      </c>
      <c r="C274" s="6">
        <v>142514</v>
      </c>
      <c r="D274" s="6">
        <v>282653</v>
      </c>
      <c r="E274" s="6">
        <v>6796</v>
      </c>
      <c r="F274" s="6">
        <v>172.7</v>
      </c>
      <c r="G274" s="6">
        <v>8985.6</v>
      </c>
      <c r="H274" s="6">
        <v>107.3</v>
      </c>
      <c r="I274" s="6">
        <v>4.0999999999999996</v>
      </c>
      <c r="J274" s="6">
        <v>9.5</v>
      </c>
      <c r="K274" s="6">
        <v>8.0299999999999994</v>
      </c>
      <c r="M274" s="11">
        <f t="shared" si="15"/>
        <v>1541</v>
      </c>
      <c r="N274" s="11">
        <f>RevOutput!$B$17+(RevOutput!$B$18*RevDataClean!C274+(RevOutput!$B$19*RevDataClean!D274)+(RevOutput!$B$20*RevDataClean!E274)+(RevOutput!$B$21*RevDataClean!F274)+(RevOutput!$B$22*RevDataClean!G274)+(RevOutput!$B$23*RevDataClean!H274)+(RevOutput!$B$24*RevDataClean!I274)+(RevOutput!$B$25*RevDataClean!J274)+(RevOutput!$B$26*RevDataClean!K274))</f>
        <v>1655.4940513246304</v>
      </c>
      <c r="O274" s="12">
        <f t="shared" si="16"/>
        <v>-114.49405132463039</v>
      </c>
      <c r="P274" s="11">
        <f t="shared" si="14"/>
        <v>114.49405132463039</v>
      </c>
    </row>
    <row r="275" spans="1:16" x14ac:dyDescent="0.25">
      <c r="A275" s="7">
        <v>36770</v>
      </c>
      <c r="B275" s="6">
        <v>1507</v>
      </c>
      <c r="C275" s="6">
        <v>142518</v>
      </c>
      <c r="D275" s="6">
        <v>282932</v>
      </c>
      <c r="E275" s="6">
        <v>6807</v>
      </c>
      <c r="F275" s="6">
        <v>173.6</v>
      </c>
      <c r="G275" s="6">
        <v>8985.9</v>
      </c>
      <c r="H275" s="6">
        <v>106.8</v>
      </c>
      <c r="I275" s="6">
        <v>3.9</v>
      </c>
      <c r="J275" s="6">
        <v>9.5</v>
      </c>
      <c r="K275" s="6">
        <v>7.91</v>
      </c>
      <c r="M275" s="11">
        <f t="shared" si="15"/>
        <v>1507</v>
      </c>
      <c r="N275" s="11">
        <f>RevOutput!$B$17+(RevOutput!$B$18*RevDataClean!C275+(RevOutput!$B$19*RevDataClean!D275)+(RevOutput!$B$20*RevDataClean!E275)+(RevOutput!$B$21*RevDataClean!F275)+(RevOutput!$B$22*RevDataClean!G275)+(RevOutput!$B$23*RevDataClean!H275)+(RevOutput!$B$24*RevDataClean!I275)+(RevOutput!$B$25*RevDataClean!J275)+(RevOutput!$B$26*RevDataClean!K275))</f>
        <v>1665.0981081812554</v>
      </c>
      <c r="O275" s="12">
        <f t="shared" si="16"/>
        <v>-158.09810818125538</v>
      </c>
      <c r="P275" s="11">
        <f t="shared" si="14"/>
        <v>158.09810818125538</v>
      </c>
    </row>
    <row r="276" spans="1:16" x14ac:dyDescent="0.25">
      <c r="A276" s="7">
        <v>36800</v>
      </c>
      <c r="B276" s="6">
        <v>1549</v>
      </c>
      <c r="C276" s="6">
        <v>142622</v>
      </c>
      <c r="D276" s="6">
        <v>283201</v>
      </c>
      <c r="E276" s="6">
        <v>6814</v>
      </c>
      <c r="F276" s="6">
        <v>173.9</v>
      </c>
      <c r="G276" s="6">
        <v>9000.5</v>
      </c>
      <c r="H276" s="6">
        <v>105.8</v>
      </c>
      <c r="I276" s="6">
        <v>3.9</v>
      </c>
      <c r="J276" s="6">
        <v>9.5</v>
      </c>
      <c r="K276" s="6">
        <v>7.8</v>
      </c>
      <c r="M276" s="11">
        <f t="shared" si="15"/>
        <v>1549</v>
      </c>
      <c r="N276" s="11">
        <f>RevOutput!$B$17+(RevOutput!$B$18*RevDataClean!C276+(RevOutput!$B$19*RevDataClean!D276)+(RevOutput!$B$20*RevDataClean!E276)+(RevOutput!$B$21*RevDataClean!F276)+(RevOutput!$B$22*RevDataClean!G276)+(RevOutput!$B$23*RevDataClean!H276)+(RevOutput!$B$24*RevDataClean!I276)+(RevOutput!$B$25*RevDataClean!J276)+(RevOutput!$B$26*RevDataClean!K276))</f>
        <v>1659.05296044704</v>
      </c>
      <c r="O276" s="12">
        <f t="shared" si="16"/>
        <v>-110.05296044704005</v>
      </c>
      <c r="P276" s="11">
        <f t="shared" si="14"/>
        <v>110.05296044704005</v>
      </c>
    </row>
    <row r="277" spans="1:16" x14ac:dyDescent="0.25">
      <c r="A277" s="7">
        <v>36831</v>
      </c>
      <c r="B277" s="6">
        <v>1551</v>
      </c>
      <c r="C277" s="6">
        <v>142962</v>
      </c>
      <c r="D277" s="6">
        <v>283453</v>
      </c>
      <c r="E277" s="6">
        <v>6817</v>
      </c>
      <c r="F277" s="6">
        <v>174.2</v>
      </c>
      <c r="G277" s="6">
        <v>8994.5</v>
      </c>
      <c r="H277" s="6">
        <v>107.6</v>
      </c>
      <c r="I277" s="6">
        <v>3.9</v>
      </c>
      <c r="J277" s="6">
        <v>9.5</v>
      </c>
      <c r="K277" s="6">
        <v>7.75</v>
      </c>
      <c r="M277" s="11">
        <f t="shared" si="15"/>
        <v>1551</v>
      </c>
      <c r="N277" s="11">
        <f>RevOutput!$B$17+(RevOutput!$B$18*RevDataClean!C277+(RevOutput!$B$19*RevDataClean!D277)+(RevOutput!$B$20*RevDataClean!E277)+(RevOutput!$B$21*RevDataClean!F277)+(RevOutput!$B$22*RevDataClean!G277)+(RevOutput!$B$23*RevDataClean!H277)+(RevOutput!$B$24*RevDataClean!I277)+(RevOutput!$B$25*RevDataClean!J277)+(RevOutput!$B$26*RevDataClean!K277))</f>
        <v>1662.6929678909339</v>
      </c>
      <c r="O277" s="12">
        <f t="shared" si="16"/>
        <v>-111.69296789093391</v>
      </c>
      <c r="P277" s="11">
        <f t="shared" si="14"/>
        <v>111.69296789093391</v>
      </c>
    </row>
    <row r="278" spans="1:16" x14ac:dyDescent="0.25">
      <c r="A278" s="7">
        <v>36861</v>
      </c>
      <c r="B278" s="6">
        <v>1532</v>
      </c>
      <c r="C278" s="6">
        <v>143248</v>
      </c>
      <c r="D278" s="6">
        <v>283696</v>
      </c>
      <c r="E278" s="6">
        <v>6792</v>
      </c>
      <c r="F278" s="6">
        <v>174.6</v>
      </c>
      <c r="G278" s="6">
        <v>9005.2000000000007</v>
      </c>
      <c r="H278" s="6">
        <v>98.4</v>
      </c>
      <c r="I278" s="6">
        <v>3.9</v>
      </c>
      <c r="J278" s="6">
        <v>9.5</v>
      </c>
      <c r="K278" s="6">
        <v>7.38</v>
      </c>
      <c r="M278" s="11">
        <f t="shared" si="15"/>
        <v>1532</v>
      </c>
      <c r="N278" s="11">
        <f>RevOutput!$B$17+(RevOutput!$B$18*RevDataClean!C278+(RevOutput!$B$19*RevDataClean!D278)+(RevOutput!$B$20*RevDataClean!E278)+(RevOutput!$B$21*RevDataClean!F278)+(RevOutput!$B$22*RevDataClean!G278)+(RevOutput!$B$23*RevDataClean!H278)+(RevOutput!$B$24*RevDataClean!I278)+(RevOutput!$B$25*RevDataClean!J278)+(RevOutput!$B$26*RevDataClean!K278))</f>
        <v>1516.8502599196604</v>
      </c>
      <c r="O278" s="12">
        <f t="shared" si="16"/>
        <v>15.149740080339598</v>
      </c>
      <c r="P278" s="11">
        <f t="shared" si="14"/>
        <v>15.149740080339598</v>
      </c>
    </row>
    <row r="279" spans="1:16" x14ac:dyDescent="0.25">
      <c r="A279" s="7">
        <v>36892</v>
      </c>
      <c r="B279" s="6">
        <v>1600</v>
      </c>
      <c r="C279" s="6">
        <v>143800</v>
      </c>
      <c r="D279" s="6">
        <v>283920</v>
      </c>
      <c r="E279" s="6">
        <v>6824</v>
      </c>
      <c r="F279" s="6">
        <v>175.6</v>
      </c>
      <c r="G279" s="6">
        <v>9055</v>
      </c>
      <c r="H279" s="6">
        <v>94.7</v>
      </c>
      <c r="I279" s="6">
        <v>4.2</v>
      </c>
      <c r="J279" s="6">
        <v>9.0500000000000007</v>
      </c>
      <c r="K279" s="6">
        <v>7.03</v>
      </c>
      <c r="M279" s="11">
        <f t="shared" si="15"/>
        <v>1600</v>
      </c>
      <c r="N279" s="11">
        <f>RevOutput!$B$17+(RevOutput!$B$18*RevDataClean!C279+(RevOutput!$B$19*RevDataClean!D279)+(RevOutput!$B$20*RevDataClean!E279)+(RevOutput!$B$21*RevDataClean!F279)+(RevOutput!$B$22*RevDataClean!G279)+(RevOutput!$B$23*RevDataClean!H279)+(RevOutput!$B$24*RevDataClean!I279)+(RevOutput!$B$25*RevDataClean!J279)+(RevOutput!$B$26*RevDataClean!K279))</f>
        <v>1502.050824969112</v>
      </c>
      <c r="O279" s="12">
        <f t="shared" si="16"/>
        <v>97.949175030888</v>
      </c>
      <c r="P279" s="11">
        <f t="shared" si="14"/>
        <v>97.949175030888</v>
      </c>
    </row>
    <row r="280" spans="1:16" x14ac:dyDescent="0.25">
      <c r="A280" s="7">
        <v>36923</v>
      </c>
      <c r="B280" s="6">
        <v>1625</v>
      </c>
      <c r="C280" s="6">
        <v>143701</v>
      </c>
      <c r="D280" s="6">
        <v>284137</v>
      </c>
      <c r="E280" s="6">
        <v>6841</v>
      </c>
      <c r="F280" s="6">
        <v>176</v>
      </c>
      <c r="G280" s="6">
        <v>9073.5</v>
      </c>
      <c r="H280" s="6">
        <v>90.6</v>
      </c>
      <c r="I280" s="6">
        <v>4.2</v>
      </c>
      <c r="J280" s="6">
        <v>8.5</v>
      </c>
      <c r="K280" s="6">
        <v>7.05</v>
      </c>
      <c r="M280" s="11">
        <f t="shared" si="15"/>
        <v>1625</v>
      </c>
      <c r="N280" s="11">
        <f>RevOutput!$B$17+(RevOutput!$B$18*RevDataClean!C280+(RevOutput!$B$19*RevDataClean!D280)+(RevOutput!$B$20*RevDataClean!E280)+(RevOutput!$B$21*RevDataClean!F280)+(RevOutput!$B$22*RevDataClean!G280)+(RevOutput!$B$23*RevDataClean!H280)+(RevOutput!$B$24*RevDataClean!I280)+(RevOutput!$B$25*RevDataClean!J280)+(RevOutput!$B$26*RevDataClean!K280))</f>
        <v>1500.9945670558309</v>
      </c>
      <c r="O280" s="12">
        <f t="shared" si="16"/>
        <v>124.00543294416912</v>
      </c>
      <c r="P280" s="11">
        <f t="shared" si="14"/>
        <v>124.00543294416912</v>
      </c>
    </row>
    <row r="281" spans="1:16" x14ac:dyDescent="0.25">
      <c r="A281" s="7">
        <v>36951</v>
      </c>
      <c r="B281" s="6">
        <v>1590</v>
      </c>
      <c r="C281" s="6">
        <v>143924</v>
      </c>
      <c r="D281" s="6">
        <v>284350</v>
      </c>
      <c r="E281" s="6">
        <v>6862</v>
      </c>
      <c r="F281" s="6">
        <v>176.1</v>
      </c>
      <c r="G281" s="6">
        <v>9101.7999999999993</v>
      </c>
      <c r="H281" s="6">
        <v>91.5</v>
      </c>
      <c r="I281" s="6">
        <v>4.3</v>
      </c>
      <c r="J281" s="6">
        <v>8.32</v>
      </c>
      <c r="K281" s="6">
        <v>6.95</v>
      </c>
      <c r="M281" s="11">
        <f t="shared" si="15"/>
        <v>1590</v>
      </c>
      <c r="N281" s="11">
        <f>RevOutput!$B$17+(RevOutput!$B$18*RevDataClean!C281+(RevOutput!$B$19*RevDataClean!D281)+(RevOutput!$B$20*RevDataClean!E281)+(RevOutput!$B$21*RevDataClean!F281)+(RevOutput!$B$22*RevDataClean!G281)+(RevOutput!$B$23*RevDataClean!H281)+(RevOutput!$B$24*RevDataClean!I281)+(RevOutput!$B$25*RevDataClean!J281)+(RevOutput!$B$26*RevDataClean!K281))</f>
        <v>1526.500707079447</v>
      </c>
      <c r="O281" s="12">
        <f t="shared" si="16"/>
        <v>63.499292920552989</v>
      </c>
      <c r="P281" s="11">
        <f t="shared" si="14"/>
        <v>63.499292920552989</v>
      </c>
    </row>
    <row r="282" spans="1:16" x14ac:dyDescent="0.25">
      <c r="A282" s="7">
        <v>36982</v>
      </c>
      <c r="B282" s="6">
        <v>1649</v>
      </c>
      <c r="C282" s="6">
        <v>143569</v>
      </c>
      <c r="D282" s="6">
        <v>284581</v>
      </c>
      <c r="E282" s="6">
        <v>6844</v>
      </c>
      <c r="F282" s="6">
        <v>176.4</v>
      </c>
      <c r="G282" s="6">
        <v>9081.4</v>
      </c>
      <c r="H282" s="6">
        <v>88.4</v>
      </c>
      <c r="I282" s="6">
        <v>4.4000000000000004</v>
      </c>
      <c r="J282" s="6">
        <v>7.8</v>
      </c>
      <c r="K282" s="6">
        <v>7.08</v>
      </c>
      <c r="M282" s="11">
        <f t="shared" si="15"/>
        <v>1649</v>
      </c>
      <c r="N282" s="11">
        <f>RevOutput!$B$17+(RevOutput!$B$18*RevDataClean!C282+(RevOutput!$B$19*RevDataClean!D282)+(RevOutput!$B$20*RevDataClean!E282)+(RevOutput!$B$21*RevDataClean!F282)+(RevOutput!$B$22*RevDataClean!G282)+(RevOutput!$B$23*RevDataClean!H282)+(RevOutput!$B$24*RevDataClean!I282)+(RevOutput!$B$25*RevDataClean!J282)+(RevOutput!$B$26*RevDataClean!K282))</f>
        <v>1551.0491227407815</v>
      </c>
      <c r="O282" s="12">
        <f t="shared" si="16"/>
        <v>97.950877259218487</v>
      </c>
      <c r="P282" s="11">
        <f t="shared" si="14"/>
        <v>97.950877259218487</v>
      </c>
    </row>
    <row r="283" spans="1:16" x14ac:dyDescent="0.25">
      <c r="A283" s="7">
        <v>37012</v>
      </c>
      <c r="B283" s="6">
        <v>1605</v>
      </c>
      <c r="C283" s="6">
        <v>143318</v>
      </c>
      <c r="D283" s="6">
        <v>284810</v>
      </c>
      <c r="E283" s="6">
        <v>6849</v>
      </c>
      <c r="F283" s="6">
        <v>177.3</v>
      </c>
      <c r="G283" s="6">
        <v>9062.4</v>
      </c>
      <c r="H283" s="6">
        <v>92</v>
      </c>
      <c r="I283" s="6">
        <v>4.3</v>
      </c>
      <c r="J283" s="6">
        <v>7.24</v>
      </c>
      <c r="K283" s="6">
        <v>7.15</v>
      </c>
      <c r="M283" s="11">
        <f t="shared" si="15"/>
        <v>1605</v>
      </c>
      <c r="N283" s="11">
        <f>RevOutput!$B$17+(RevOutput!$B$18*RevDataClean!C283+(RevOutput!$B$19*RevDataClean!D283)+(RevOutput!$B$20*RevDataClean!E283)+(RevOutput!$B$21*RevDataClean!F283)+(RevOutput!$B$22*RevDataClean!G283)+(RevOutput!$B$23*RevDataClean!H283)+(RevOutput!$B$24*RevDataClean!I283)+(RevOutput!$B$25*RevDataClean!J283)+(RevOutput!$B$26*RevDataClean!K283))</f>
        <v>1666.1926318622886</v>
      </c>
      <c r="O283" s="12">
        <f t="shared" si="16"/>
        <v>-61.192631862288636</v>
      </c>
      <c r="P283" s="11">
        <f t="shared" si="14"/>
        <v>61.192631862288636</v>
      </c>
    </row>
    <row r="284" spans="1:16" x14ac:dyDescent="0.25">
      <c r="A284" s="7">
        <v>37043</v>
      </c>
      <c r="B284" s="6">
        <v>1636</v>
      </c>
      <c r="C284" s="6">
        <v>143357</v>
      </c>
      <c r="D284" s="6">
        <v>285062</v>
      </c>
      <c r="E284" s="6">
        <v>6840</v>
      </c>
      <c r="F284" s="6">
        <v>177.7</v>
      </c>
      <c r="G284" s="6">
        <v>9063</v>
      </c>
      <c r="H284" s="6">
        <v>92.6</v>
      </c>
      <c r="I284" s="6">
        <v>4.5</v>
      </c>
      <c r="J284" s="6">
        <v>6.98</v>
      </c>
      <c r="K284" s="6">
        <v>7.16</v>
      </c>
      <c r="M284" s="11">
        <f t="shared" si="15"/>
        <v>1636</v>
      </c>
      <c r="N284" s="11">
        <f>RevOutput!$B$17+(RevOutput!$B$18*RevDataClean!C284+(RevOutput!$B$19*RevDataClean!D284)+(RevOutput!$B$20*RevDataClean!E284)+(RevOutput!$B$21*RevDataClean!F284)+(RevOutput!$B$22*RevDataClean!G284)+(RevOutput!$B$23*RevDataClean!H284)+(RevOutput!$B$24*RevDataClean!I284)+(RevOutput!$B$25*RevDataClean!J284)+(RevOutput!$B$26*RevDataClean!K284))</f>
        <v>1703.4995278485367</v>
      </c>
      <c r="O284" s="12">
        <f t="shared" si="16"/>
        <v>-67.499527848536673</v>
      </c>
      <c r="P284" s="11">
        <f t="shared" si="14"/>
        <v>67.499527848536673</v>
      </c>
    </row>
    <row r="285" spans="1:16" x14ac:dyDescent="0.25">
      <c r="A285" s="7">
        <v>37073</v>
      </c>
      <c r="B285" s="6">
        <v>1670</v>
      </c>
      <c r="C285" s="6">
        <v>143654</v>
      </c>
      <c r="D285" s="6">
        <v>285309</v>
      </c>
      <c r="E285" s="6">
        <v>6845</v>
      </c>
      <c r="F285" s="6">
        <v>177.4</v>
      </c>
      <c r="G285" s="6">
        <v>9198.9</v>
      </c>
      <c r="H285" s="6">
        <v>92.4</v>
      </c>
      <c r="I285" s="6">
        <v>4.5999999999999996</v>
      </c>
      <c r="J285" s="6">
        <v>6.75</v>
      </c>
      <c r="K285" s="6">
        <v>7.13</v>
      </c>
      <c r="M285" s="11">
        <f t="shared" si="15"/>
        <v>1670</v>
      </c>
      <c r="N285" s="11">
        <f>RevOutput!$B$17+(RevOutput!$B$18*RevDataClean!C285+(RevOutput!$B$19*RevDataClean!D285)+(RevOutput!$B$20*RevDataClean!E285)+(RevOutput!$B$21*RevDataClean!F285)+(RevOutput!$B$22*RevDataClean!G285)+(RevOutput!$B$23*RevDataClean!H285)+(RevOutput!$B$24*RevDataClean!I285)+(RevOutput!$B$25*RevDataClean!J285)+(RevOutput!$B$26*RevDataClean!K285))</f>
        <v>1658.374290826494</v>
      </c>
      <c r="O285" s="12">
        <f t="shared" si="16"/>
        <v>11.625709173506038</v>
      </c>
      <c r="P285" s="11">
        <f t="shared" si="14"/>
        <v>11.625709173506038</v>
      </c>
    </row>
    <row r="286" spans="1:16" x14ac:dyDescent="0.25">
      <c r="A286" s="7">
        <v>37104</v>
      </c>
      <c r="B286" s="6">
        <v>1567</v>
      </c>
      <c r="C286" s="6">
        <v>143284</v>
      </c>
      <c r="D286" s="6">
        <v>285570</v>
      </c>
      <c r="E286" s="6">
        <v>6827</v>
      </c>
      <c r="F286" s="6">
        <v>177.4</v>
      </c>
      <c r="G286" s="6">
        <v>9359.5</v>
      </c>
      <c r="H286" s="6">
        <v>91.5</v>
      </c>
      <c r="I286" s="6">
        <v>4.9000000000000004</v>
      </c>
      <c r="J286" s="6">
        <v>6.67</v>
      </c>
      <c r="K286" s="6">
        <v>6.95</v>
      </c>
      <c r="M286" s="11">
        <f t="shared" si="15"/>
        <v>1567</v>
      </c>
      <c r="N286" s="11">
        <f>RevOutput!$B$17+(RevOutput!$B$18*RevDataClean!C286+(RevOutput!$B$19*RevDataClean!D286)+(RevOutput!$B$20*RevDataClean!E286)+(RevOutput!$B$21*RevDataClean!F286)+(RevOutput!$B$22*RevDataClean!G286)+(RevOutput!$B$23*RevDataClean!H286)+(RevOutput!$B$24*RevDataClean!I286)+(RevOutput!$B$25*RevDataClean!J286)+(RevOutput!$B$26*RevDataClean!K286))</f>
        <v>1677.3973296809547</v>
      </c>
      <c r="O286" s="12">
        <f t="shared" si="16"/>
        <v>-110.39732968095473</v>
      </c>
      <c r="P286" s="11">
        <f t="shared" si="14"/>
        <v>110.39732968095473</v>
      </c>
    </row>
    <row r="287" spans="1:16" x14ac:dyDescent="0.25">
      <c r="A287" s="7">
        <v>37135</v>
      </c>
      <c r="B287" s="6">
        <v>1562</v>
      </c>
      <c r="C287" s="6">
        <v>143989</v>
      </c>
      <c r="D287" s="6">
        <v>285843</v>
      </c>
      <c r="E287" s="6">
        <v>6813</v>
      </c>
      <c r="F287" s="6">
        <v>178.1</v>
      </c>
      <c r="G287" s="6">
        <v>9290.9</v>
      </c>
      <c r="H287" s="6">
        <v>81.8</v>
      </c>
      <c r="I287" s="6">
        <v>5</v>
      </c>
      <c r="J287" s="6">
        <v>6.28</v>
      </c>
      <c r="K287" s="6">
        <v>6.82</v>
      </c>
      <c r="M287" s="11">
        <f t="shared" si="15"/>
        <v>1562</v>
      </c>
      <c r="N287" s="11">
        <f>RevOutput!$B$17+(RevOutput!$B$18*RevDataClean!C287+(RevOutput!$B$19*RevDataClean!D287)+(RevOutput!$B$20*RevDataClean!E287)+(RevOutput!$B$21*RevDataClean!F287)+(RevOutput!$B$22*RevDataClean!G287)+(RevOutput!$B$23*RevDataClean!H287)+(RevOutput!$B$24*RevDataClean!I287)+(RevOutput!$B$25*RevDataClean!J287)+(RevOutput!$B$26*RevDataClean!K287))</f>
        <v>1525.9021349370671</v>
      </c>
      <c r="O287" s="12">
        <f t="shared" si="16"/>
        <v>36.097865062932897</v>
      </c>
      <c r="P287" s="11">
        <f t="shared" si="14"/>
        <v>36.097865062932897</v>
      </c>
    </row>
    <row r="288" spans="1:16" x14ac:dyDescent="0.25">
      <c r="A288" s="7">
        <v>37165</v>
      </c>
      <c r="B288" s="6">
        <v>1540</v>
      </c>
      <c r="C288" s="6">
        <v>144086</v>
      </c>
      <c r="D288" s="6">
        <v>286098</v>
      </c>
      <c r="E288" s="6">
        <v>6804</v>
      </c>
      <c r="F288" s="6">
        <v>177.6</v>
      </c>
      <c r="G288" s="6">
        <v>9146</v>
      </c>
      <c r="H288" s="6">
        <v>82.7</v>
      </c>
      <c r="I288" s="6">
        <v>5.3</v>
      </c>
      <c r="J288" s="6">
        <v>5.53</v>
      </c>
      <c r="K288" s="6">
        <v>6.62</v>
      </c>
      <c r="M288" s="11">
        <f t="shared" si="15"/>
        <v>1540</v>
      </c>
      <c r="N288" s="11">
        <f>RevOutput!$B$17+(RevOutput!$B$18*RevDataClean!C288+(RevOutput!$B$19*RevDataClean!D288)+(RevOutput!$B$20*RevDataClean!E288)+(RevOutput!$B$21*RevDataClean!F288)+(RevOutput!$B$22*RevDataClean!G288)+(RevOutput!$B$23*RevDataClean!H288)+(RevOutput!$B$24*RevDataClean!I288)+(RevOutput!$B$25*RevDataClean!J288)+(RevOutput!$B$26*RevDataClean!K288))</f>
        <v>1630.0055141661305</v>
      </c>
      <c r="O288" s="12">
        <f t="shared" si="16"/>
        <v>-90.005514166130524</v>
      </c>
      <c r="P288" s="11">
        <f t="shared" si="14"/>
        <v>90.005514166130524</v>
      </c>
    </row>
    <row r="289" spans="1:16" x14ac:dyDescent="0.25">
      <c r="A289" s="7">
        <v>37196</v>
      </c>
      <c r="B289" s="6">
        <v>1602</v>
      </c>
      <c r="C289" s="6">
        <v>144240</v>
      </c>
      <c r="D289" s="6">
        <v>286341</v>
      </c>
      <c r="E289" s="6">
        <v>6784</v>
      </c>
      <c r="F289" s="6">
        <v>177.5</v>
      </c>
      <c r="G289" s="6">
        <v>9167.7999999999993</v>
      </c>
      <c r="H289" s="6">
        <v>83.9</v>
      </c>
      <c r="I289" s="6">
        <v>5.5</v>
      </c>
      <c r="J289" s="6">
        <v>5.0999999999999996</v>
      </c>
      <c r="K289" s="6">
        <v>6.66</v>
      </c>
      <c r="M289" s="11">
        <f t="shared" si="15"/>
        <v>1602</v>
      </c>
      <c r="N289" s="11">
        <f>RevOutput!$B$17+(RevOutput!$B$18*RevDataClean!C289+(RevOutput!$B$19*RevDataClean!D289)+(RevOutput!$B$20*RevDataClean!E289)+(RevOutput!$B$21*RevDataClean!F289)+(RevOutput!$B$22*RevDataClean!G289)+(RevOutput!$B$23*RevDataClean!H289)+(RevOutput!$B$24*RevDataClean!I289)+(RevOutput!$B$25*RevDataClean!J289)+(RevOutput!$B$26*RevDataClean!K289))</f>
        <v>1647.0114563412556</v>
      </c>
      <c r="O289" s="12">
        <f t="shared" si="16"/>
        <v>-45.011456341255553</v>
      </c>
      <c r="P289" s="11">
        <f t="shared" si="14"/>
        <v>45.011456341255553</v>
      </c>
    </row>
    <row r="290" spans="1:16" x14ac:dyDescent="0.25">
      <c r="A290" s="7">
        <v>37226</v>
      </c>
      <c r="B290" s="6">
        <v>1568</v>
      </c>
      <c r="C290" s="6">
        <v>144305</v>
      </c>
      <c r="D290" s="6">
        <v>286570</v>
      </c>
      <c r="E290" s="6">
        <v>6785</v>
      </c>
      <c r="F290" s="6">
        <v>177.4</v>
      </c>
      <c r="G290" s="6">
        <v>9190.7000000000007</v>
      </c>
      <c r="H290" s="6">
        <v>88.8</v>
      </c>
      <c r="I290" s="6">
        <v>5.7</v>
      </c>
      <c r="J290" s="6">
        <v>4.84</v>
      </c>
      <c r="K290" s="6">
        <v>7.07</v>
      </c>
      <c r="M290" s="11">
        <f t="shared" si="15"/>
        <v>1568</v>
      </c>
      <c r="N290" s="11">
        <f>RevOutput!$B$17+(RevOutput!$B$18*RevDataClean!C290+(RevOutput!$B$19*RevDataClean!D290)+(RevOutput!$B$20*RevDataClean!E290)+(RevOutput!$B$21*RevDataClean!F290)+(RevOutput!$B$22*RevDataClean!G290)+(RevOutput!$B$23*RevDataClean!H290)+(RevOutput!$B$24*RevDataClean!I290)+(RevOutput!$B$25*RevDataClean!J290)+(RevOutput!$B$26*RevDataClean!K290))</f>
        <v>1712.146390906079</v>
      </c>
      <c r="O290" s="12">
        <f t="shared" si="16"/>
        <v>-144.14639090607898</v>
      </c>
      <c r="P290" s="11">
        <f t="shared" si="14"/>
        <v>144.14639090607898</v>
      </c>
    </row>
    <row r="291" spans="1:16" x14ac:dyDescent="0.25">
      <c r="A291" s="7">
        <v>37257</v>
      </c>
      <c r="B291" s="6">
        <v>1698</v>
      </c>
      <c r="C291" s="6">
        <v>143883</v>
      </c>
      <c r="D291" s="6">
        <v>286788</v>
      </c>
      <c r="E291" s="6">
        <v>6775</v>
      </c>
      <c r="F291" s="6">
        <v>177.7</v>
      </c>
      <c r="G291" s="6">
        <v>9386.1</v>
      </c>
      <c r="H291" s="6">
        <v>93</v>
      </c>
      <c r="I291" s="6">
        <v>5.7</v>
      </c>
      <c r="J291" s="6">
        <v>4.75</v>
      </c>
      <c r="K291" s="6">
        <v>7</v>
      </c>
      <c r="M291" s="11">
        <f t="shared" si="15"/>
        <v>1698</v>
      </c>
      <c r="N291" s="11">
        <f>RevOutput!$B$17+(RevOutput!$B$18*RevDataClean!C291+(RevOutput!$B$19*RevDataClean!D291)+(RevOutput!$B$20*RevDataClean!E291)+(RevOutput!$B$21*RevDataClean!F291)+(RevOutput!$B$22*RevDataClean!G291)+(RevOutput!$B$23*RevDataClean!H291)+(RevOutput!$B$24*RevDataClean!I291)+(RevOutput!$B$25*RevDataClean!J291)+(RevOutput!$B$26*RevDataClean!K291))</f>
        <v>1772.4653484406633</v>
      </c>
      <c r="O291" s="12">
        <f t="shared" si="16"/>
        <v>-74.46534844066332</v>
      </c>
      <c r="P291" s="11">
        <f t="shared" si="14"/>
        <v>74.46534844066332</v>
      </c>
    </row>
    <row r="292" spans="1:16" x14ac:dyDescent="0.25">
      <c r="A292" s="7">
        <v>37288</v>
      </c>
      <c r="B292" s="6">
        <v>1829</v>
      </c>
      <c r="C292" s="6">
        <v>144653</v>
      </c>
      <c r="D292" s="6">
        <v>286994</v>
      </c>
      <c r="E292" s="6">
        <v>6766</v>
      </c>
      <c r="F292" s="6">
        <v>178</v>
      </c>
      <c r="G292" s="6">
        <v>9395.7999999999993</v>
      </c>
      <c r="H292" s="6">
        <v>90.7</v>
      </c>
      <c r="I292" s="6">
        <v>5.7</v>
      </c>
      <c r="J292" s="6">
        <v>4.75</v>
      </c>
      <c r="K292" s="6">
        <v>6.89</v>
      </c>
      <c r="M292" s="11">
        <f t="shared" si="15"/>
        <v>1829</v>
      </c>
      <c r="N292" s="11">
        <f>RevOutput!$B$17+(RevOutput!$B$18*RevDataClean!C292+(RevOutput!$B$19*RevDataClean!D292)+(RevOutput!$B$20*RevDataClean!E292)+(RevOutput!$B$21*RevDataClean!F292)+(RevOutput!$B$22*RevDataClean!G292)+(RevOutput!$B$23*RevDataClean!H292)+(RevOutput!$B$24*RevDataClean!I292)+(RevOutput!$B$25*RevDataClean!J292)+(RevOutput!$B$26*RevDataClean!K292))</f>
        <v>1661.2993408191119</v>
      </c>
      <c r="O292" s="12">
        <f t="shared" si="16"/>
        <v>167.70065918088812</v>
      </c>
      <c r="P292" s="11">
        <f t="shared" si="14"/>
        <v>167.70065918088812</v>
      </c>
    </row>
    <row r="293" spans="1:16" x14ac:dyDescent="0.25">
      <c r="A293" s="7">
        <v>37316</v>
      </c>
      <c r="B293" s="6">
        <v>1642</v>
      </c>
      <c r="C293" s="6">
        <v>144481</v>
      </c>
      <c r="D293" s="6">
        <v>287190</v>
      </c>
      <c r="E293" s="6">
        <v>6755</v>
      </c>
      <c r="F293" s="6">
        <v>178.5</v>
      </c>
      <c r="G293" s="6">
        <v>9391.6</v>
      </c>
      <c r="H293" s="6">
        <v>95.7</v>
      </c>
      <c r="I293" s="6">
        <v>5.7</v>
      </c>
      <c r="J293" s="6">
        <v>4.75</v>
      </c>
      <c r="K293" s="6">
        <v>7.01</v>
      </c>
      <c r="M293" s="11">
        <f t="shared" si="15"/>
        <v>1642</v>
      </c>
      <c r="N293" s="11">
        <f>RevOutput!$B$17+(RevOutput!$B$18*RevDataClean!C293+(RevOutput!$B$19*RevDataClean!D293)+(RevOutput!$B$20*RevDataClean!E293)+(RevOutput!$B$21*RevDataClean!F293)+(RevOutput!$B$22*RevDataClean!G293)+(RevOutput!$B$23*RevDataClean!H293)+(RevOutput!$B$24*RevDataClean!I293)+(RevOutput!$B$25*RevDataClean!J293)+(RevOutput!$B$26*RevDataClean!K293))</f>
        <v>1745.3592631872193</v>
      </c>
      <c r="O293" s="12">
        <f t="shared" si="16"/>
        <v>-103.35926318721931</v>
      </c>
      <c r="P293" s="11">
        <f t="shared" si="14"/>
        <v>103.35926318721931</v>
      </c>
    </row>
    <row r="294" spans="1:16" x14ac:dyDescent="0.25">
      <c r="A294" s="7">
        <v>37347</v>
      </c>
      <c r="B294" s="6">
        <v>1592</v>
      </c>
      <c r="C294" s="6">
        <v>144725</v>
      </c>
      <c r="D294" s="6">
        <v>287397</v>
      </c>
      <c r="E294" s="6">
        <v>6710</v>
      </c>
      <c r="F294" s="6">
        <v>179.3</v>
      </c>
      <c r="G294" s="6">
        <v>9418.1</v>
      </c>
      <c r="H294" s="6">
        <v>93</v>
      </c>
      <c r="I294" s="6">
        <v>5.9</v>
      </c>
      <c r="J294" s="6">
        <v>4.75</v>
      </c>
      <c r="K294" s="6">
        <v>6.99</v>
      </c>
      <c r="M294" s="11">
        <f t="shared" si="15"/>
        <v>1592</v>
      </c>
      <c r="N294" s="11">
        <f>RevOutput!$B$17+(RevOutput!$B$18*RevDataClean!C294+(RevOutput!$B$19*RevDataClean!D294)+(RevOutput!$B$20*RevDataClean!E294)+(RevOutput!$B$21*RevDataClean!F294)+(RevOutput!$B$22*RevDataClean!G294)+(RevOutput!$B$23*RevDataClean!H294)+(RevOutput!$B$24*RevDataClean!I294)+(RevOutput!$B$25*RevDataClean!J294)+(RevOutput!$B$26*RevDataClean!K294))</f>
        <v>1674.2490969056585</v>
      </c>
      <c r="O294" s="12">
        <f t="shared" si="16"/>
        <v>-82.249096905658462</v>
      </c>
      <c r="P294" s="11">
        <f t="shared" si="14"/>
        <v>82.249096905658462</v>
      </c>
    </row>
    <row r="295" spans="1:16" x14ac:dyDescent="0.25">
      <c r="A295" s="7">
        <v>37377</v>
      </c>
      <c r="B295" s="6">
        <v>1764</v>
      </c>
      <c r="C295" s="6">
        <v>144938</v>
      </c>
      <c r="D295" s="6">
        <v>287623</v>
      </c>
      <c r="E295" s="6">
        <v>6684</v>
      </c>
      <c r="F295" s="6">
        <v>179.5</v>
      </c>
      <c r="G295" s="6">
        <v>9438.7000000000007</v>
      </c>
      <c r="H295" s="6">
        <v>96.9</v>
      </c>
      <c r="I295" s="6">
        <v>5.8</v>
      </c>
      <c r="J295" s="6">
        <v>4.75</v>
      </c>
      <c r="K295" s="6">
        <v>6.81</v>
      </c>
      <c r="M295" s="11">
        <f t="shared" si="15"/>
        <v>1764</v>
      </c>
      <c r="N295" s="11">
        <f>RevOutput!$B$17+(RevOutput!$B$18*RevDataClean!C295+(RevOutput!$B$19*RevDataClean!D295)+(RevOutput!$B$20*RevDataClean!E295)+(RevOutput!$B$21*RevDataClean!F295)+(RevOutput!$B$22*RevDataClean!G295)+(RevOutput!$B$23*RevDataClean!H295)+(RevOutput!$B$24*RevDataClean!I295)+(RevOutput!$B$25*RevDataClean!J295)+(RevOutput!$B$26*RevDataClean!K295))</f>
        <v>1685.9649706863847</v>
      </c>
      <c r="O295" s="12">
        <f t="shared" si="16"/>
        <v>78.035029313615269</v>
      </c>
      <c r="P295" s="11">
        <f t="shared" si="14"/>
        <v>78.035029313615269</v>
      </c>
    </row>
    <row r="296" spans="1:16" x14ac:dyDescent="0.25">
      <c r="A296" s="7">
        <v>37408</v>
      </c>
      <c r="B296" s="6">
        <v>1717</v>
      </c>
      <c r="C296" s="6">
        <v>144808</v>
      </c>
      <c r="D296" s="6">
        <v>287864</v>
      </c>
      <c r="E296" s="6">
        <v>6701</v>
      </c>
      <c r="F296" s="6">
        <v>179.6</v>
      </c>
      <c r="G296" s="6">
        <v>9459.1</v>
      </c>
      <c r="H296" s="6">
        <v>92.4</v>
      </c>
      <c r="I296" s="6">
        <v>5.8</v>
      </c>
      <c r="J296" s="6">
        <v>4.75</v>
      </c>
      <c r="K296" s="6">
        <v>6.65</v>
      </c>
      <c r="M296" s="11">
        <f t="shared" si="15"/>
        <v>1717</v>
      </c>
      <c r="N296" s="11">
        <f>RevOutput!$B$17+(RevOutput!$B$18*RevDataClean!C296+(RevOutput!$B$19*RevDataClean!D296)+(RevOutput!$B$20*RevDataClean!E296)+(RevOutput!$B$21*RevDataClean!F296)+(RevOutput!$B$22*RevDataClean!G296)+(RevOutput!$B$23*RevDataClean!H296)+(RevOutput!$B$24*RevDataClean!I296)+(RevOutput!$B$25*RevDataClean!J296)+(RevOutput!$B$26*RevDataClean!K296))</f>
        <v>1665.0176356504103</v>
      </c>
      <c r="O296" s="12">
        <f t="shared" si="16"/>
        <v>51.982364349589716</v>
      </c>
      <c r="P296" s="11">
        <f t="shared" si="14"/>
        <v>51.982364349589716</v>
      </c>
    </row>
    <row r="297" spans="1:16" x14ac:dyDescent="0.25">
      <c r="A297" s="7">
        <v>37438</v>
      </c>
      <c r="B297" s="6">
        <v>1655</v>
      </c>
      <c r="C297" s="6">
        <v>144803</v>
      </c>
      <c r="D297" s="6">
        <v>288105</v>
      </c>
      <c r="E297" s="6">
        <v>6688</v>
      </c>
      <c r="F297" s="6">
        <v>180</v>
      </c>
      <c r="G297" s="6">
        <v>9429.6</v>
      </c>
      <c r="H297" s="6">
        <v>88.1</v>
      </c>
      <c r="I297" s="6">
        <v>5.8</v>
      </c>
      <c r="J297" s="6">
        <v>4.75</v>
      </c>
      <c r="K297" s="6">
        <v>6.49</v>
      </c>
      <c r="M297" s="11">
        <f t="shared" si="15"/>
        <v>1655</v>
      </c>
      <c r="N297" s="11">
        <f>RevOutput!$B$17+(RevOutput!$B$18*RevDataClean!C297+(RevOutput!$B$19*RevDataClean!D297)+(RevOutput!$B$20*RevDataClean!E297)+(RevOutput!$B$21*RevDataClean!F297)+(RevOutput!$B$22*RevDataClean!G297)+(RevOutput!$B$23*RevDataClean!H297)+(RevOutput!$B$24*RevDataClean!I297)+(RevOutput!$B$25*RevDataClean!J297)+(RevOutput!$B$26*RevDataClean!K297))</f>
        <v>1626.3256637025356</v>
      </c>
      <c r="O297" s="12">
        <f t="shared" si="16"/>
        <v>28.674336297464379</v>
      </c>
      <c r="P297" s="11">
        <f t="shared" si="14"/>
        <v>28.674336297464379</v>
      </c>
    </row>
    <row r="298" spans="1:16" x14ac:dyDescent="0.25">
      <c r="A298" s="7">
        <v>37469</v>
      </c>
      <c r="B298" s="6">
        <v>1633</v>
      </c>
      <c r="C298" s="6">
        <v>145009</v>
      </c>
      <c r="D298" s="6">
        <v>288360</v>
      </c>
      <c r="E298" s="6">
        <v>6701</v>
      </c>
      <c r="F298" s="6">
        <v>180.5</v>
      </c>
      <c r="G298" s="6">
        <v>9421.9</v>
      </c>
      <c r="H298" s="6">
        <v>87.6</v>
      </c>
      <c r="I298" s="6">
        <v>5.7</v>
      </c>
      <c r="J298" s="6">
        <v>4.75</v>
      </c>
      <c r="K298" s="6">
        <v>6.29</v>
      </c>
      <c r="M298" s="11">
        <f t="shared" si="15"/>
        <v>1633</v>
      </c>
      <c r="N298" s="11">
        <f>RevOutput!$B$17+(RevOutput!$B$18*RevDataClean!C298+(RevOutput!$B$19*RevDataClean!D298)+(RevOutput!$B$20*RevDataClean!E298)+(RevOutput!$B$21*RevDataClean!F298)+(RevOutput!$B$22*RevDataClean!G298)+(RevOutput!$B$23*RevDataClean!H298)+(RevOutput!$B$24*RevDataClean!I298)+(RevOutput!$B$25*RevDataClean!J298)+(RevOutput!$B$26*RevDataClean!K298))</f>
        <v>1624.424901367468</v>
      </c>
      <c r="O298" s="12">
        <f t="shared" si="16"/>
        <v>8.57509863253199</v>
      </c>
      <c r="P298" s="11">
        <f t="shared" si="14"/>
        <v>8.57509863253199</v>
      </c>
    </row>
    <row r="299" spans="1:16" x14ac:dyDescent="0.25">
      <c r="A299" s="7">
        <v>37500</v>
      </c>
      <c r="B299" s="6">
        <v>1804</v>
      </c>
      <c r="C299" s="6">
        <v>145552</v>
      </c>
      <c r="D299" s="6">
        <v>288618</v>
      </c>
      <c r="E299" s="6">
        <v>6702</v>
      </c>
      <c r="F299" s="6">
        <v>180.8</v>
      </c>
      <c r="G299" s="6">
        <v>9427</v>
      </c>
      <c r="H299" s="6">
        <v>86.1</v>
      </c>
      <c r="I299" s="6">
        <v>5.7</v>
      </c>
      <c r="J299" s="6">
        <v>4.75</v>
      </c>
      <c r="K299" s="6">
        <v>6.09</v>
      </c>
      <c r="M299" s="11">
        <f t="shared" si="15"/>
        <v>1804</v>
      </c>
      <c r="N299" s="11">
        <f>RevOutput!$B$17+(RevOutput!$B$18*RevDataClean!C299+(RevOutput!$B$19*RevDataClean!D299)+(RevOutput!$B$20*RevDataClean!E299)+(RevOutput!$B$21*RevDataClean!F299)+(RevOutput!$B$22*RevDataClean!G299)+(RevOutput!$B$23*RevDataClean!H299)+(RevOutput!$B$24*RevDataClean!I299)+(RevOutput!$B$25*RevDataClean!J299)+(RevOutput!$B$26*RevDataClean!K299))</f>
        <v>1564.8551254621402</v>
      </c>
      <c r="O299" s="12">
        <f t="shared" si="16"/>
        <v>239.14487453785978</v>
      </c>
      <c r="P299" s="11">
        <f t="shared" si="14"/>
        <v>239.14487453785978</v>
      </c>
    </row>
    <row r="300" spans="1:16" x14ac:dyDescent="0.25">
      <c r="A300" s="7">
        <v>37530</v>
      </c>
      <c r="B300" s="6">
        <v>1648</v>
      </c>
      <c r="C300" s="6">
        <v>145314</v>
      </c>
      <c r="D300" s="6">
        <v>288870</v>
      </c>
      <c r="E300" s="6">
        <v>6689</v>
      </c>
      <c r="F300" s="6">
        <v>181.2</v>
      </c>
      <c r="G300" s="6">
        <v>9448.2999999999993</v>
      </c>
      <c r="H300" s="6">
        <v>80.599999999999994</v>
      </c>
      <c r="I300" s="6">
        <v>5.7</v>
      </c>
      <c r="J300" s="6">
        <v>4.75</v>
      </c>
      <c r="K300" s="6">
        <v>6.11</v>
      </c>
      <c r="M300" s="11">
        <f t="shared" si="15"/>
        <v>1648</v>
      </c>
      <c r="N300" s="11">
        <f>RevOutput!$B$17+(RevOutput!$B$18*RevDataClean!C300+(RevOutput!$B$19*RevDataClean!D300)+(RevOutput!$B$20*RevDataClean!E300)+(RevOutput!$B$21*RevDataClean!F300)+(RevOutput!$B$22*RevDataClean!G300)+(RevOutput!$B$23*RevDataClean!H300)+(RevOutput!$B$24*RevDataClean!I300)+(RevOutput!$B$25*RevDataClean!J300)+(RevOutput!$B$26*RevDataClean!K300))</f>
        <v>1513.1233791395061</v>
      </c>
      <c r="O300" s="12">
        <f t="shared" si="16"/>
        <v>134.87662086049386</v>
      </c>
      <c r="P300" s="11">
        <f t="shared" si="14"/>
        <v>134.87662086049386</v>
      </c>
    </row>
    <row r="301" spans="1:16" x14ac:dyDescent="0.25">
      <c r="A301" s="7">
        <v>37561</v>
      </c>
      <c r="B301" s="6">
        <v>1753</v>
      </c>
      <c r="C301" s="6">
        <v>145041</v>
      </c>
      <c r="D301" s="6">
        <v>289106</v>
      </c>
      <c r="E301" s="6">
        <v>6713</v>
      </c>
      <c r="F301" s="6">
        <v>181.5</v>
      </c>
      <c r="G301" s="6">
        <v>9469.7000000000007</v>
      </c>
      <c r="H301" s="6">
        <v>84.2</v>
      </c>
      <c r="I301" s="6">
        <v>5.9</v>
      </c>
      <c r="J301" s="6">
        <v>4.3499999999999996</v>
      </c>
      <c r="K301" s="6">
        <v>6.07</v>
      </c>
      <c r="M301" s="11">
        <f t="shared" si="15"/>
        <v>1753</v>
      </c>
      <c r="N301" s="11">
        <f>RevOutput!$B$17+(RevOutput!$B$18*RevDataClean!C301+(RevOutput!$B$19*RevDataClean!D301)+(RevOutput!$B$20*RevDataClean!E301)+(RevOutput!$B$21*RevDataClean!F301)+(RevOutput!$B$22*RevDataClean!G301)+(RevOutput!$B$23*RevDataClean!H301)+(RevOutput!$B$24*RevDataClean!I301)+(RevOutput!$B$25*RevDataClean!J301)+(RevOutput!$B$26*RevDataClean!K301))</f>
        <v>1653.0782802938943</v>
      </c>
      <c r="O301" s="12">
        <f t="shared" si="16"/>
        <v>99.921719706105705</v>
      </c>
      <c r="P301" s="11">
        <f t="shared" si="14"/>
        <v>99.921719706105705</v>
      </c>
    </row>
    <row r="302" spans="1:16" x14ac:dyDescent="0.25">
      <c r="A302" s="7">
        <v>37591</v>
      </c>
      <c r="B302" s="6">
        <v>1788</v>
      </c>
      <c r="C302" s="6">
        <v>145066</v>
      </c>
      <c r="D302" s="6">
        <v>289313</v>
      </c>
      <c r="E302" s="6">
        <v>6700</v>
      </c>
      <c r="F302" s="6">
        <v>181.8</v>
      </c>
      <c r="G302" s="6">
        <v>9497.2999999999993</v>
      </c>
      <c r="H302" s="6">
        <v>86.7</v>
      </c>
      <c r="I302" s="6">
        <v>6</v>
      </c>
      <c r="J302" s="6">
        <v>4.25</v>
      </c>
      <c r="K302" s="6">
        <v>6.05</v>
      </c>
      <c r="M302" s="11">
        <f t="shared" si="15"/>
        <v>1788</v>
      </c>
      <c r="N302" s="11">
        <f>RevOutput!$B$17+(RevOutput!$B$18*RevDataClean!C302+(RevOutput!$B$19*RevDataClean!D302)+(RevOutput!$B$20*RevDataClean!E302)+(RevOutput!$B$21*RevDataClean!F302)+(RevOutput!$B$22*RevDataClean!G302)+(RevOutput!$B$23*RevDataClean!H302)+(RevOutput!$B$24*RevDataClean!I302)+(RevOutput!$B$25*RevDataClean!J302)+(RevOutput!$B$26*RevDataClean!K302))</f>
        <v>1690.0002932627722</v>
      </c>
      <c r="O302" s="12">
        <f t="shared" si="16"/>
        <v>97.999706737227825</v>
      </c>
      <c r="P302" s="11">
        <f t="shared" si="14"/>
        <v>97.999706737227825</v>
      </c>
    </row>
    <row r="303" spans="1:16" x14ac:dyDescent="0.25">
      <c r="A303" s="7">
        <v>37622</v>
      </c>
      <c r="B303" s="6">
        <v>1853</v>
      </c>
      <c r="C303" s="6">
        <v>145937</v>
      </c>
      <c r="D303" s="6">
        <v>289518</v>
      </c>
      <c r="E303" s="6">
        <v>6704</v>
      </c>
      <c r="F303" s="6">
        <v>182.6</v>
      </c>
      <c r="G303" s="6">
        <v>9501.1</v>
      </c>
      <c r="H303" s="6">
        <v>82.4</v>
      </c>
      <c r="I303" s="6">
        <v>5.8</v>
      </c>
      <c r="J303" s="6">
        <v>4.25</v>
      </c>
      <c r="K303" s="6">
        <v>5.92</v>
      </c>
      <c r="M303" s="11">
        <f t="shared" si="15"/>
        <v>1853</v>
      </c>
      <c r="N303" s="11">
        <f>RevOutput!$B$17+(RevOutput!$B$18*RevDataClean!C303+(RevOutput!$B$19*RevDataClean!D303)+(RevOutput!$B$20*RevDataClean!E303)+(RevOutput!$B$21*RevDataClean!F303)+(RevOutput!$B$22*RevDataClean!G303)+(RevOutput!$B$23*RevDataClean!H303)+(RevOutput!$B$24*RevDataClean!I303)+(RevOutput!$B$25*RevDataClean!J303)+(RevOutput!$B$26*RevDataClean!K303))</f>
        <v>1542.354461390592</v>
      </c>
      <c r="O303" s="12">
        <f t="shared" si="16"/>
        <v>310.64553860940805</v>
      </c>
      <c r="P303" s="11">
        <f t="shared" si="14"/>
        <v>310.64553860940805</v>
      </c>
    </row>
    <row r="304" spans="1:16" x14ac:dyDescent="0.25">
      <c r="A304" s="7">
        <v>37653</v>
      </c>
      <c r="B304" s="6">
        <v>1629</v>
      </c>
      <c r="C304" s="6">
        <v>146100</v>
      </c>
      <c r="D304" s="6">
        <v>289714</v>
      </c>
      <c r="E304" s="6">
        <v>6667</v>
      </c>
      <c r="F304" s="6">
        <v>183.6</v>
      </c>
      <c r="G304" s="6">
        <v>9481.5</v>
      </c>
      <c r="H304" s="6">
        <v>79.900000000000006</v>
      </c>
      <c r="I304" s="6">
        <v>5.9</v>
      </c>
      <c r="J304" s="6">
        <v>4.25</v>
      </c>
      <c r="K304" s="6">
        <v>5.84</v>
      </c>
      <c r="M304" s="11">
        <f t="shared" si="15"/>
        <v>1629</v>
      </c>
      <c r="N304" s="11">
        <f>RevOutput!$B$17+(RevOutput!$B$18*RevDataClean!C304+(RevOutput!$B$19*RevDataClean!D304)+(RevOutput!$B$20*RevDataClean!E304)+(RevOutput!$B$21*RevDataClean!F304)+(RevOutput!$B$22*RevDataClean!G304)+(RevOutput!$B$23*RevDataClean!H304)+(RevOutput!$B$24*RevDataClean!I304)+(RevOutput!$B$25*RevDataClean!J304)+(RevOutput!$B$26*RevDataClean!K304))</f>
        <v>1498.374583247411</v>
      </c>
      <c r="O304" s="12">
        <f t="shared" si="16"/>
        <v>130.62541675258899</v>
      </c>
      <c r="P304" s="11">
        <f t="shared" si="14"/>
        <v>130.62541675258899</v>
      </c>
    </row>
    <row r="305" spans="1:16" x14ac:dyDescent="0.25">
      <c r="A305" s="7">
        <v>37681</v>
      </c>
      <c r="B305" s="6">
        <v>1726</v>
      </c>
      <c r="C305" s="6">
        <v>146022</v>
      </c>
      <c r="D305" s="6">
        <v>289911</v>
      </c>
      <c r="E305" s="6">
        <v>6654</v>
      </c>
      <c r="F305" s="6">
        <v>183.9</v>
      </c>
      <c r="G305" s="6">
        <v>9514.9</v>
      </c>
      <c r="H305" s="6">
        <v>77.599999999999994</v>
      </c>
      <c r="I305" s="6">
        <v>5.9</v>
      </c>
      <c r="J305" s="6">
        <v>4.25</v>
      </c>
      <c r="K305" s="6">
        <v>5.75</v>
      </c>
      <c r="M305" s="11">
        <f t="shared" si="15"/>
        <v>1726</v>
      </c>
      <c r="N305" s="11">
        <f>RevOutput!$B$17+(RevOutput!$B$18*RevDataClean!C305+(RevOutput!$B$19*RevDataClean!D305)+(RevOutput!$B$20*RevDataClean!E305)+(RevOutput!$B$21*RevDataClean!F305)+(RevOutput!$B$22*RevDataClean!G305)+(RevOutput!$B$23*RevDataClean!H305)+(RevOutput!$B$24*RevDataClean!I305)+(RevOutput!$B$25*RevDataClean!J305)+(RevOutput!$B$26*RevDataClean!K305))</f>
        <v>1471.2830670073356</v>
      </c>
      <c r="O305" s="12">
        <f t="shared" si="16"/>
        <v>254.7169329926644</v>
      </c>
      <c r="P305" s="11">
        <f t="shared" si="14"/>
        <v>254.7169329926644</v>
      </c>
    </row>
    <row r="306" spans="1:16" x14ac:dyDescent="0.25">
      <c r="A306" s="7">
        <v>37712</v>
      </c>
      <c r="B306" s="6">
        <v>1643</v>
      </c>
      <c r="C306" s="6">
        <v>146474</v>
      </c>
      <c r="D306" s="6">
        <v>290125</v>
      </c>
      <c r="E306" s="6">
        <v>6689</v>
      </c>
      <c r="F306" s="6">
        <v>183.2</v>
      </c>
      <c r="G306" s="6">
        <v>9576</v>
      </c>
      <c r="H306" s="6">
        <v>86</v>
      </c>
      <c r="I306" s="6">
        <v>6</v>
      </c>
      <c r="J306" s="6">
        <v>4.25</v>
      </c>
      <c r="K306" s="6">
        <v>5.81</v>
      </c>
      <c r="M306" s="11">
        <f t="shared" si="15"/>
        <v>1643</v>
      </c>
      <c r="N306" s="11">
        <f>RevOutput!$B$17+(RevOutput!$B$18*RevDataClean!C306+(RevOutput!$B$19*RevDataClean!D306)+(RevOutput!$B$20*RevDataClean!E306)+(RevOutput!$B$21*RevDataClean!F306)+(RevOutput!$B$22*RevDataClean!G306)+(RevOutput!$B$23*RevDataClean!H306)+(RevOutput!$B$24*RevDataClean!I306)+(RevOutput!$B$25*RevDataClean!J306)+(RevOutput!$B$26*RevDataClean!K306))</f>
        <v>1546.8105966761054</v>
      </c>
      <c r="O306" s="12">
        <f t="shared" si="16"/>
        <v>96.189403323894567</v>
      </c>
      <c r="P306" s="11">
        <f t="shared" si="14"/>
        <v>96.189403323894567</v>
      </c>
    </row>
    <row r="307" spans="1:16" x14ac:dyDescent="0.25">
      <c r="A307" s="7">
        <v>37742</v>
      </c>
      <c r="B307" s="6">
        <v>1751</v>
      </c>
      <c r="C307" s="6">
        <v>146500</v>
      </c>
      <c r="D307" s="6">
        <v>290346</v>
      </c>
      <c r="E307" s="6">
        <v>6706</v>
      </c>
      <c r="F307" s="6">
        <v>182.9</v>
      </c>
      <c r="G307" s="6">
        <v>9650.4</v>
      </c>
      <c r="H307" s="6">
        <v>92.1</v>
      </c>
      <c r="I307" s="6">
        <v>6.1</v>
      </c>
      <c r="J307" s="6">
        <v>4.25</v>
      </c>
      <c r="K307" s="6">
        <v>5.48</v>
      </c>
      <c r="M307" s="11">
        <f t="shared" si="15"/>
        <v>1751</v>
      </c>
      <c r="N307" s="11">
        <f>RevOutput!$B$17+(RevOutput!$B$18*RevDataClean!C307+(RevOutput!$B$19*RevDataClean!D307)+(RevOutput!$B$20*RevDataClean!E307)+(RevOutput!$B$21*RevDataClean!F307)+(RevOutput!$B$22*RevDataClean!G307)+(RevOutput!$B$23*RevDataClean!H307)+(RevOutput!$B$24*RevDataClean!I307)+(RevOutput!$B$25*RevDataClean!J307)+(RevOutput!$B$26*RevDataClean!K307))</f>
        <v>1647.7796496923547</v>
      </c>
      <c r="O307" s="12">
        <f t="shared" si="16"/>
        <v>103.22035030764528</v>
      </c>
      <c r="P307" s="11">
        <f t="shared" si="14"/>
        <v>103.22035030764528</v>
      </c>
    </row>
    <row r="308" spans="1:16" x14ac:dyDescent="0.25">
      <c r="A308" s="7">
        <v>37773</v>
      </c>
      <c r="B308" s="6">
        <v>1867</v>
      </c>
      <c r="C308" s="6">
        <v>147056</v>
      </c>
      <c r="D308" s="6">
        <v>290584</v>
      </c>
      <c r="E308" s="6">
        <v>6723</v>
      </c>
      <c r="F308" s="6">
        <v>183.1</v>
      </c>
      <c r="G308" s="6">
        <v>9683</v>
      </c>
      <c r="H308" s="6">
        <v>89.7</v>
      </c>
      <c r="I308" s="6">
        <v>6.3</v>
      </c>
      <c r="J308" s="6">
        <v>4.22</v>
      </c>
      <c r="K308" s="6">
        <v>5.23</v>
      </c>
      <c r="M308" s="11">
        <f t="shared" si="15"/>
        <v>1867</v>
      </c>
      <c r="N308" s="11">
        <f>RevOutput!$B$17+(RevOutput!$B$18*RevDataClean!C308+(RevOutput!$B$19*RevDataClean!D308)+(RevOutput!$B$20*RevDataClean!E308)+(RevOutput!$B$21*RevDataClean!F308)+(RevOutput!$B$22*RevDataClean!G308)+(RevOutput!$B$23*RevDataClean!H308)+(RevOutput!$B$24*RevDataClean!I308)+(RevOutput!$B$25*RevDataClean!J308)+(RevOutput!$B$26*RevDataClean!K308))</f>
        <v>1600.0239898269376</v>
      </c>
      <c r="O308" s="12">
        <f t="shared" si="16"/>
        <v>266.97601017306238</v>
      </c>
      <c r="P308" s="11">
        <f t="shared" si="14"/>
        <v>266.97601017306238</v>
      </c>
    </row>
    <row r="309" spans="1:16" x14ac:dyDescent="0.25">
      <c r="A309" s="7">
        <v>37803</v>
      </c>
      <c r="B309" s="6">
        <v>1897</v>
      </c>
      <c r="C309" s="6">
        <v>146485</v>
      </c>
      <c r="D309" s="6">
        <v>290820</v>
      </c>
      <c r="E309" s="6">
        <v>6735</v>
      </c>
      <c r="F309" s="6">
        <v>183.7</v>
      </c>
      <c r="G309" s="6">
        <v>9791.9</v>
      </c>
      <c r="H309" s="6">
        <v>90.9</v>
      </c>
      <c r="I309" s="6">
        <v>6.2</v>
      </c>
      <c r="J309" s="6">
        <v>4</v>
      </c>
      <c r="K309" s="6">
        <v>5.63</v>
      </c>
      <c r="M309" s="11">
        <f t="shared" si="15"/>
        <v>1897</v>
      </c>
      <c r="N309" s="11">
        <f>RevOutput!$B$17+(RevOutput!$B$18*RevDataClean!C309+(RevOutput!$B$19*RevDataClean!D309)+(RevOutput!$B$20*RevDataClean!E309)+(RevOutput!$B$21*RevDataClean!F309)+(RevOutput!$B$22*RevDataClean!G309)+(RevOutput!$B$23*RevDataClean!H309)+(RevOutput!$B$24*RevDataClean!I309)+(RevOutput!$B$25*RevDataClean!J309)+(RevOutput!$B$26*RevDataClean!K309))</f>
        <v>1653.6642799518186</v>
      </c>
      <c r="O309" s="12">
        <f t="shared" si="16"/>
        <v>243.33572004818143</v>
      </c>
      <c r="P309" s="11">
        <f t="shared" si="14"/>
        <v>243.33572004818143</v>
      </c>
    </row>
    <row r="310" spans="1:16" x14ac:dyDescent="0.25">
      <c r="A310" s="7">
        <v>37834</v>
      </c>
      <c r="B310" s="6">
        <v>1833</v>
      </c>
      <c r="C310" s="6">
        <v>146445</v>
      </c>
      <c r="D310" s="6">
        <v>291072</v>
      </c>
      <c r="E310" s="6">
        <v>6760</v>
      </c>
      <c r="F310" s="6">
        <v>184.5</v>
      </c>
      <c r="G310" s="6">
        <v>9852.6</v>
      </c>
      <c r="H310" s="6">
        <v>89.3</v>
      </c>
      <c r="I310" s="6">
        <v>6.1</v>
      </c>
      <c r="J310" s="6">
        <v>4</v>
      </c>
      <c r="K310" s="6">
        <v>6.26</v>
      </c>
      <c r="M310" s="11">
        <f t="shared" si="15"/>
        <v>1833</v>
      </c>
      <c r="N310" s="11">
        <f>RevOutput!$B$17+(RevOutput!$B$18*RevDataClean!C310+(RevOutput!$B$19*RevDataClean!D310)+(RevOutput!$B$20*RevDataClean!E310)+(RevOutput!$B$21*RevDataClean!F310)+(RevOutput!$B$22*RevDataClean!G310)+(RevOutput!$B$23*RevDataClean!H310)+(RevOutput!$B$24*RevDataClean!I310)+(RevOutput!$B$25*RevDataClean!J310)+(RevOutput!$B$26*RevDataClean!K310))</f>
        <v>1614.879056956348</v>
      </c>
      <c r="O310" s="12">
        <f t="shared" si="16"/>
        <v>218.12094304365201</v>
      </c>
      <c r="P310" s="11">
        <f t="shared" si="14"/>
        <v>218.12094304365201</v>
      </c>
    </row>
    <row r="311" spans="1:16" x14ac:dyDescent="0.25">
      <c r="A311" s="7">
        <v>37865</v>
      </c>
      <c r="B311" s="6">
        <v>1939</v>
      </c>
      <c r="C311" s="6">
        <v>146530</v>
      </c>
      <c r="D311" s="6">
        <v>291321</v>
      </c>
      <c r="E311" s="6">
        <v>6783</v>
      </c>
      <c r="F311" s="6">
        <v>185.1</v>
      </c>
      <c r="G311" s="6">
        <v>9738.9</v>
      </c>
      <c r="H311" s="6">
        <v>87.7</v>
      </c>
      <c r="I311" s="6">
        <v>6.1</v>
      </c>
      <c r="J311" s="6">
        <v>4</v>
      </c>
      <c r="K311" s="6">
        <v>6.15</v>
      </c>
      <c r="M311" s="11">
        <f t="shared" si="15"/>
        <v>1939</v>
      </c>
      <c r="N311" s="11">
        <f>RevOutput!$B$17+(RevOutput!$B$18*RevDataClean!C311+(RevOutput!$B$19*RevDataClean!D311)+(RevOutput!$B$20*RevDataClean!E311)+(RevOutput!$B$21*RevDataClean!F311)+(RevOutput!$B$22*RevDataClean!G311)+(RevOutput!$B$23*RevDataClean!H311)+(RevOutput!$B$24*RevDataClean!I311)+(RevOutput!$B$25*RevDataClean!J311)+(RevOutput!$B$26*RevDataClean!K311))</f>
        <v>1653.6884847282195</v>
      </c>
      <c r="O311" s="12">
        <f t="shared" si="16"/>
        <v>285.31151527178054</v>
      </c>
      <c r="P311" s="11">
        <f t="shared" si="14"/>
        <v>285.31151527178054</v>
      </c>
    </row>
    <row r="312" spans="1:16" x14ac:dyDescent="0.25">
      <c r="A312" s="7">
        <v>37895</v>
      </c>
      <c r="B312" s="6">
        <v>1967</v>
      </c>
      <c r="C312" s="6">
        <v>146716</v>
      </c>
      <c r="D312" s="6">
        <v>291574</v>
      </c>
      <c r="E312" s="6">
        <v>6784</v>
      </c>
      <c r="F312" s="6">
        <v>184.9</v>
      </c>
      <c r="G312" s="6">
        <v>9780.6</v>
      </c>
      <c r="H312" s="6">
        <v>89.6</v>
      </c>
      <c r="I312" s="6">
        <v>6</v>
      </c>
      <c r="J312" s="6">
        <v>4</v>
      </c>
      <c r="K312" s="6">
        <v>5.95</v>
      </c>
      <c r="M312" s="11">
        <f t="shared" si="15"/>
        <v>1967</v>
      </c>
      <c r="N312" s="11">
        <f>RevOutput!$B$17+(RevOutput!$B$18*RevDataClean!C312+(RevOutput!$B$19*RevDataClean!D312)+(RevOutput!$B$20*RevDataClean!E312)+(RevOutput!$B$21*RevDataClean!F312)+(RevOutput!$B$22*RevDataClean!G312)+(RevOutput!$B$23*RevDataClean!H312)+(RevOutput!$B$24*RevDataClean!I312)+(RevOutput!$B$25*RevDataClean!J312)+(RevOutput!$B$26*RevDataClean!K312))</f>
        <v>1654.0509468631226</v>
      </c>
      <c r="O312" s="12">
        <f t="shared" si="16"/>
        <v>312.94905313687741</v>
      </c>
      <c r="P312" s="11">
        <f t="shared" si="14"/>
        <v>312.94905313687741</v>
      </c>
    </row>
    <row r="313" spans="1:16" x14ac:dyDescent="0.25">
      <c r="A313" s="7">
        <v>37926</v>
      </c>
      <c r="B313" s="6">
        <v>2083</v>
      </c>
      <c r="C313" s="6">
        <v>147000</v>
      </c>
      <c r="D313" s="6">
        <v>291807</v>
      </c>
      <c r="E313" s="6">
        <v>6796</v>
      </c>
      <c r="F313" s="6">
        <v>185</v>
      </c>
      <c r="G313" s="6">
        <v>9852.4</v>
      </c>
      <c r="H313" s="6">
        <v>93.7</v>
      </c>
      <c r="I313" s="6">
        <v>5.8</v>
      </c>
      <c r="J313" s="6">
        <v>4</v>
      </c>
      <c r="K313" s="6">
        <v>5.93</v>
      </c>
      <c r="M313" s="11">
        <f t="shared" si="15"/>
        <v>2083</v>
      </c>
      <c r="N313" s="11">
        <f>RevOutput!$B$17+(RevOutput!$B$18*RevDataClean!C313+(RevOutput!$B$19*RevDataClean!D313)+(RevOutput!$B$20*RevDataClean!E313)+(RevOutput!$B$21*RevDataClean!F313)+(RevOutput!$B$22*RevDataClean!G313)+(RevOutput!$B$23*RevDataClean!H313)+(RevOutput!$B$24*RevDataClean!I313)+(RevOutput!$B$25*RevDataClean!J313)+(RevOutput!$B$26*RevDataClean!K313))</f>
        <v>1658.1549257713086</v>
      </c>
      <c r="O313" s="12">
        <f t="shared" si="16"/>
        <v>424.84507422869137</v>
      </c>
      <c r="P313" s="11">
        <f t="shared" si="14"/>
        <v>424.84507422869137</v>
      </c>
    </row>
    <row r="314" spans="1:16" x14ac:dyDescent="0.25">
      <c r="A314" s="7">
        <v>37956</v>
      </c>
      <c r="B314" s="6">
        <v>2057</v>
      </c>
      <c r="C314" s="6">
        <v>146729</v>
      </c>
      <c r="D314" s="6">
        <v>292008</v>
      </c>
      <c r="E314" s="6">
        <v>6827</v>
      </c>
      <c r="F314" s="6">
        <v>185.5</v>
      </c>
      <c r="G314" s="6">
        <v>9869.1</v>
      </c>
      <c r="H314" s="6">
        <v>92.6</v>
      </c>
      <c r="I314" s="6">
        <v>5.7</v>
      </c>
      <c r="J314" s="6">
        <v>4</v>
      </c>
      <c r="K314" s="6">
        <v>5.88</v>
      </c>
      <c r="M314" s="11">
        <f t="shared" si="15"/>
        <v>2057</v>
      </c>
      <c r="N314" s="11">
        <f>RevOutput!$B$17+(RevOutput!$B$18*RevDataClean!C314+(RevOutput!$B$19*RevDataClean!D314)+(RevOutput!$B$20*RevDataClean!E314)+(RevOutput!$B$21*RevDataClean!F314)+(RevOutput!$B$22*RevDataClean!G314)+(RevOutput!$B$23*RevDataClean!H314)+(RevOutput!$B$24*RevDataClean!I314)+(RevOutput!$B$25*RevDataClean!J314)+(RevOutput!$B$26*RevDataClean!K314))</f>
        <v>1699.7830307445638</v>
      </c>
      <c r="O314" s="12">
        <f t="shared" si="16"/>
        <v>357.2169692554362</v>
      </c>
      <c r="P314" s="11">
        <f t="shared" si="14"/>
        <v>357.2169692554362</v>
      </c>
    </row>
    <row r="315" spans="1:16" x14ac:dyDescent="0.25">
      <c r="A315" s="7">
        <v>37987</v>
      </c>
      <c r="B315" s="6">
        <v>1911</v>
      </c>
      <c r="C315" s="6">
        <v>146842</v>
      </c>
      <c r="D315" s="6">
        <v>292192</v>
      </c>
      <c r="E315" s="6">
        <v>6848</v>
      </c>
      <c r="F315" s="6">
        <v>186.3</v>
      </c>
      <c r="G315" s="6">
        <v>9879.9</v>
      </c>
      <c r="H315" s="6">
        <v>103.8</v>
      </c>
      <c r="I315" s="6">
        <v>5.7</v>
      </c>
      <c r="J315" s="6">
        <v>4</v>
      </c>
      <c r="K315" s="6">
        <v>5.74</v>
      </c>
      <c r="M315" s="11">
        <f t="shared" si="15"/>
        <v>1911</v>
      </c>
      <c r="N315" s="11">
        <f>RevOutput!$B$17+(RevOutput!$B$18*RevDataClean!C315+(RevOutput!$B$19*RevDataClean!D315)+(RevOutput!$B$20*RevDataClean!E315)+(RevOutput!$B$21*RevDataClean!F315)+(RevOutput!$B$22*RevDataClean!G315)+(RevOutput!$B$23*RevDataClean!H315)+(RevOutput!$B$24*RevDataClean!I315)+(RevOutput!$B$25*RevDataClean!J315)+(RevOutput!$B$26*RevDataClean!K315))</f>
        <v>1873.6702930893978</v>
      </c>
      <c r="O315" s="12">
        <f t="shared" si="16"/>
        <v>37.329706910602226</v>
      </c>
      <c r="P315" s="11">
        <f t="shared" si="14"/>
        <v>37.329706910602226</v>
      </c>
    </row>
    <row r="316" spans="1:16" x14ac:dyDescent="0.25">
      <c r="A316" s="7">
        <v>38018</v>
      </c>
      <c r="B316" s="6">
        <v>1846</v>
      </c>
      <c r="C316" s="6">
        <v>146709</v>
      </c>
      <c r="D316" s="6">
        <v>292368</v>
      </c>
      <c r="E316" s="6">
        <v>6838</v>
      </c>
      <c r="F316" s="6">
        <v>186.7</v>
      </c>
      <c r="G316" s="6">
        <v>9900.6</v>
      </c>
      <c r="H316" s="6">
        <v>94.4</v>
      </c>
      <c r="I316" s="6">
        <v>5.6</v>
      </c>
      <c r="J316" s="6">
        <v>4</v>
      </c>
      <c r="K316" s="6">
        <v>5.64</v>
      </c>
      <c r="M316" s="11">
        <f t="shared" si="15"/>
        <v>1846</v>
      </c>
      <c r="N316" s="11">
        <f>RevOutput!$B$17+(RevOutput!$B$18*RevDataClean!C316+(RevOutput!$B$19*RevDataClean!D316)+(RevOutput!$B$20*RevDataClean!E316)+(RevOutput!$B$21*RevDataClean!F316)+(RevOutput!$B$22*RevDataClean!G316)+(RevOutput!$B$23*RevDataClean!H316)+(RevOutput!$B$24*RevDataClean!I316)+(RevOutput!$B$25*RevDataClean!J316)+(RevOutput!$B$26*RevDataClean!K316))</f>
        <v>1755.9551972047718</v>
      </c>
      <c r="O316" s="12">
        <f t="shared" si="16"/>
        <v>90.044802795228179</v>
      </c>
      <c r="P316" s="11">
        <f t="shared" si="14"/>
        <v>90.044802795228179</v>
      </c>
    </row>
    <row r="317" spans="1:16" x14ac:dyDescent="0.25">
      <c r="A317" s="7">
        <v>38047</v>
      </c>
      <c r="B317" s="6">
        <v>1998</v>
      </c>
      <c r="C317" s="6">
        <v>146944</v>
      </c>
      <c r="D317" s="6">
        <v>292561</v>
      </c>
      <c r="E317" s="6">
        <v>6887</v>
      </c>
      <c r="F317" s="6">
        <v>187.1</v>
      </c>
      <c r="G317" s="6">
        <v>9936.5</v>
      </c>
      <c r="H317" s="6">
        <v>95.8</v>
      </c>
      <c r="I317" s="6">
        <v>5.8</v>
      </c>
      <c r="J317" s="6">
        <v>4</v>
      </c>
      <c r="K317" s="6">
        <v>5.45</v>
      </c>
      <c r="M317" s="11">
        <f t="shared" si="15"/>
        <v>1998</v>
      </c>
      <c r="N317" s="11">
        <f>RevOutput!$B$17+(RevOutput!$B$18*RevDataClean!C317+(RevOutput!$B$19*RevDataClean!D317)+(RevOutput!$B$20*RevDataClean!E317)+(RevOutput!$B$21*RevDataClean!F317)+(RevOutput!$B$22*RevDataClean!G317)+(RevOutput!$B$23*RevDataClean!H317)+(RevOutput!$B$24*RevDataClean!I317)+(RevOutput!$B$25*RevDataClean!J317)+(RevOutput!$B$26*RevDataClean!K317))</f>
        <v>1816.2699068424697</v>
      </c>
      <c r="O317" s="12">
        <f t="shared" si="16"/>
        <v>181.73009315753029</v>
      </c>
      <c r="P317" s="11">
        <f t="shared" si="14"/>
        <v>181.73009315753029</v>
      </c>
    </row>
    <row r="318" spans="1:16" x14ac:dyDescent="0.25">
      <c r="A318" s="7">
        <v>38078</v>
      </c>
      <c r="B318" s="6">
        <v>2003</v>
      </c>
      <c r="C318" s="6">
        <v>146850</v>
      </c>
      <c r="D318" s="6">
        <v>292779</v>
      </c>
      <c r="E318" s="6">
        <v>6901</v>
      </c>
      <c r="F318" s="6">
        <v>187.4</v>
      </c>
      <c r="G318" s="6">
        <v>9969.1</v>
      </c>
      <c r="H318" s="6">
        <v>94.2</v>
      </c>
      <c r="I318" s="6">
        <v>5.6</v>
      </c>
      <c r="J318" s="6">
        <v>4</v>
      </c>
      <c r="K318" s="6">
        <v>5.83</v>
      </c>
      <c r="M318" s="11">
        <f t="shared" si="15"/>
        <v>2003</v>
      </c>
      <c r="N318" s="11">
        <f>RevOutput!$B$17+(RevOutput!$B$18*RevDataClean!C318+(RevOutput!$B$19*RevDataClean!D318)+(RevOutput!$B$20*RevDataClean!E318)+(RevOutput!$B$21*RevDataClean!F318)+(RevOutput!$B$22*RevDataClean!G318)+(RevOutput!$B$23*RevDataClean!H318)+(RevOutput!$B$24*RevDataClean!I318)+(RevOutput!$B$25*RevDataClean!J318)+(RevOutput!$B$26*RevDataClean!K318))</f>
        <v>1779.4145589505738</v>
      </c>
      <c r="O318" s="12">
        <f t="shared" si="16"/>
        <v>223.58544104942621</v>
      </c>
      <c r="P318" s="11">
        <f t="shared" si="14"/>
        <v>223.58544104942621</v>
      </c>
    </row>
    <row r="319" spans="1:16" x14ac:dyDescent="0.25">
      <c r="A319" s="7">
        <v>38108</v>
      </c>
      <c r="B319" s="6">
        <v>1981</v>
      </c>
      <c r="C319" s="6">
        <v>147065</v>
      </c>
      <c r="D319" s="6">
        <v>292997</v>
      </c>
      <c r="E319" s="6">
        <v>6948</v>
      </c>
      <c r="F319" s="6">
        <v>188.2</v>
      </c>
      <c r="G319" s="6">
        <v>10020.200000000001</v>
      </c>
      <c r="H319" s="6">
        <v>90.2</v>
      </c>
      <c r="I319" s="6">
        <v>5.6</v>
      </c>
      <c r="J319" s="6">
        <v>4</v>
      </c>
      <c r="K319" s="6">
        <v>6.27</v>
      </c>
      <c r="M319" s="11">
        <f t="shared" si="15"/>
        <v>1981</v>
      </c>
      <c r="N319" s="11">
        <f>RevOutput!$B$17+(RevOutput!$B$18*RevDataClean!C319+(RevOutput!$B$19*RevDataClean!D319)+(RevOutput!$B$20*RevDataClean!E319)+(RevOutput!$B$21*RevDataClean!F319)+(RevOutput!$B$22*RevDataClean!G319)+(RevOutput!$B$23*RevDataClean!H319)+(RevOutput!$B$24*RevDataClean!I319)+(RevOutput!$B$25*RevDataClean!J319)+(RevOutput!$B$26*RevDataClean!K319))</f>
        <v>1718.2554859870977</v>
      </c>
      <c r="O319" s="12">
        <f t="shared" si="16"/>
        <v>262.7445140129023</v>
      </c>
      <c r="P319" s="11">
        <f t="shared" si="14"/>
        <v>262.7445140129023</v>
      </c>
    </row>
    <row r="320" spans="1:16" x14ac:dyDescent="0.25">
      <c r="A320" s="7">
        <v>38139</v>
      </c>
      <c r="B320" s="6">
        <v>1828</v>
      </c>
      <c r="C320" s="6">
        <v>147460</v>
      </c>
      <c r="D320" s="6">
        <v>293223</v>
      </c>
      <c r="E320" s="6">
        <v>6962</v>
      </c>
      <c r="F320" s="6">
        <v>188.9</v>
      </c>
      <c r="G320" s="6">
        <v>10020.6</v>
      </c>
      <c r="H320" s="6">
        <v>95.6</v>
      </c>
      <c r="I320" s="6">
        <v>5.6</v>
      </c>
      <c r="J320" s="6">
        <v>4.01</v>
      </c>
      <c r="K320" s="6">
        <v>6.29</v>
      </c>
      <c r="M320" s="11">
        <f t="shared" si="15"/>
        <v>1828</v>
      </c>
      <c r="N320" s="11">
        <f>RevOutput!$B$17+(RevOutput!$B$18*RevDataClean!C320+(RevOutput!$B$19*RevDataClean!D320)+(RevOutput!$B$20*RevDataClean!E320)+(RevOutput!$B$21*RevDataClean!F320)+(RevOutput!$B$22*RevDataClean!G320)+(RevOutput!$B$23*RevDataClean!H320)+(RevOutput!$B$24*RevDataClean!I320)+(RevOutput!$B$25*RevDataClean!J320)+(RevOutput!$B$26*RevDataClean!K320))</f>
        <v>1771.1354075397446</v>
      </c>
      <c r="O320" s="12">
        <f t="shared" si="16"/>
        <v>56.864592460255381</v>
      </c>
      <c r="P320" s="11">
        <f t="shared" si="14"/>
        <v>56.864592460255381</v>
      </c>
    </row>
    <row r="321" spans="1:16" x14ac:dyDescent="0.25">
      <c r="A321" s="7">
        <v>38169</v>
      </c>
      <c r="B321" s="6">
        <v>2002</v>
      </c>
      <c r="C321" s="6">
        <v>147692</v>
      </c>
      <c r="D321" s="6">
        <v>293463</v>
      </c>
      <c r="E321" s="6">
        <v>6977</v>
      </c>
      <c r="F321" s="6">
        <v>189.1</v>
      </c>
      <c r="G321" s="6">
        <v>10036.5</v>
      </c>
      <c r="H321" s="6">
        <v>96.7</v>
      </c>
      <c r="I321" s="6">
        <v>5.5</v>
      </c>
      <c r="J321" s="6">
        <v>4.25</v>
      </c>
      <c r="K321" s="6">
        <v>6.06</v>
      </c>
      <c r="M321" s="11">
        <f t="shared" si="15"/>
        <v>2002</v>
      </c>
      <c r="N321" s="11">
        <f>RevOutput!$B$17+(RevOutput!$B$18*RevDataClean!C321+(RevOutput!$B$19*RevDataClean!D321)+(RevOutput!$B$20*RevDataClean!E321)+(RevOutput!$B$21*RevDataClean!F321)+(RevOutput!$B$22*RevDataClean!G321)+(RevOutput!$B$23*RevDataClean!H321)+(RevOutput!$B$24*RevDataClean!I321)+(RevOutput!$B$25*RevDataClean!J321)+(RevOutput!$B$26*RevDataClean!K321))</f>
        <v>1769.7514696909864</v>
      </c>
      <c r="O321" s="12">
        <f t="shared" si="16"/>
        <v>232.24853030901363</v>
      </c>
      <c r="P321" s="11">
        <f t="shared" si="14"/>
        <v>232.24853030901363</v>
      </c>
    </row>
    <row r="322" spans="1:16" x14ac:dyDescent="0.25">
      <c r="A322" s="7">
        <v>38200</v>
      </c>
      <c r="B322" s="6">
        <v>2024</v>
      </c>
      <c r="C322" s="6">
        <v>147564</v>
      </c>
      <c r="D322" s="6">
        <v>293719</v>
      </c>
      <c r="E322" s="6">
        <v>7003</v>
      </c>
      <c r="F322" s="6">
        <v>189.2</v>
      </c>
      <c r="G322" s="6">
        <v>10065.799999999999</v>
      </c>
      <c r="H322" s="6">
        <v>95.9</v>
      </c>
      <c r="I322" s="6">
        <v>5.4</v>
      </c>
      <c r="J322" s="6">
        <v>4.43</v>
      </c>
      <c r="K322" s="6">
        <v>5.87</v>
      </c>
      <c r="M322" s="11">
        <f t="shared" si="15"/>
        <v>2024</v>
      </c>
      <c r="N322" s="11">
        <f>RevOutput!$B$17+(RevOutput!$B$18*RevDataClean!C322+(RevOutput!$B$19*RevDataClean!D322)+(RevOutput!$B$20*RevDataClean!E322)+(RevOutput!$B$21*RevDataClean!F322)+(RevOutput!$B$22*RevDataClean!G322)+(RevOutput!$B$23*RevDataClean!H322)+(RevOutput!$B$24*RevDataClean!I322)+(RevOutput!$B$25*RevDataClean!J322)+(RevOutput!$B$26*RevDataClean!K322))</f>
        <v>1788.0160750389459</v>
      </c>
      <c r="O322" s="12">
        <f t="shared" si="16"/>
        <v>235.98392496105407</v>
      </c>
      <c r="P322" s="11">
        <f t="shared" si="14"/>
        <v>235.98392496105407</v>
      </c>
    </row>
    <row r="323" spans="1:16" x14ac:dyDescent="0.25">
      <c r="A323" s="7">
        <v>38231</v>
      </c>
      <c r="B323" s="6">
        <v>1905</v>
      </c>
      <c r="C323" s="6">
        <v>147415</v>
      </c>
      <c r="D323" s="6">
        <v>293971</v>
      </c>
      <c r="E323" s="6">
        <v>7029</v>
      </c>
      <c r="F323" s="6">
        <v>189.8</v>
      </c>
      <c r="G323" s="6">
        <v>10065.9</v>
      </c>
      <c r="H323" s="6">
        <v>94.2</v>
      </c>
      <c r="I323" s="6">
        <v>5.4</v>
      </c>
      <c r="J323" s="6">
        <v>4.58</v>
      </c>
      <c r="K323" s="6">
        <v>5.75</v>
      </c>
      <c r="M323" s="11">
        <f t="shared" si="15"/>
        <v>1905</v>
      </c>
      <c r="N323" s="11">
        <f>RevOutput!$B$17+(RevOutput!$B$18*RevDataClean!C323+(RevOutput!$B$19*RevDataClean!D323)+(RevOutput!$B$20*RevDataClean!E323)+(RevOutput!$B$21*RevDataClean!F323)+(RevOutput!$B$22*RevDataClean!G323)+(RevOutput!$B$23*RevDataClean!H323)+(RevOutput!$B$24*RevDataClean!I323)+(RevOutput!$B$25*RevDataClean!J323)+(RevOutput!$B$26*RevDataClean!K323))</f>
        <v>1817.3956065008701</v>
      </c>
      <c r="O323" s="12">
        <f t="shared" si="16"/>
        <v>87.604393499129856</v>
      </c>
      <c r="P323" s="11">
        <f t="shared" si="14"/>
        <v>87.604393499129856</v>
      </c>
    </row>
    <row r="324" spans="1:16" x14ac:dyDescent="0.25">
      <c r="A324" s="7">
        <v>38261</v>
      </c>
      <c r="B324" s="6">
        <v>2072</v>
      </c>
      <c r="C324" s="6">
        <v>147793</v>
      </c>
      <c r="D324" s="6">
        <v>294230</v>
      </c>
      <c r="E324" s="6">
        <v>7077</v>
      </c>
      <c r="F324" s="6">
        <v>190.8</v>
      </c>
      <c r="G324" s="6">
        <v>10075</v>
      </c>
      <c r="H324" s="6">
        <v>91.7</v>
      </c>
      <c r="I324" s="6">
        <v>5.5</v>
      </c>
      <c r="J324" s="6">
        <v>4.75</v>
      </c>
      <c r="K324" s="6">
        <v>5.72</v>
      </c>
      <c r="M324" s="11">
        <f t="shared" si="15"/>
        <v>2072</v>
      </c>
      <c r="N324" s="11">
        <f>RevOutput!$B$17+(RevOutput!$B$18*RevDataClean!C324+(RevOutput!$B$19*RevDataClean!D324)+(RevOutput!$B$20*RevDataClean!E324)+(RevOutput!$B$21*RevDataClean!F324)+(RevOutput!$B$22*RevDataClean!G324)+(RevOutput!$B$23*RevDataClean!H324)+(RevOutput!$B$24*RevDataClean!I324)+(RevOutput!$B$25*RevDataClean!J324)+(RevOutput!$B$26*RevDataClean!K324))</f>
        <v>1800.7341959693522</v>
      </c>
      <c r="O324" s="12">
        <f t="shared" si="16"/>
        <v>271.26580403064781</v>
      </c>
      <c r="P324" s="11">
        <f t="shared" ref="P324:P387" si="17">ABS(O324)</f>
        <v>271.26580403064781</v>
      </c>
    </row>
    <row r="325" spans="1:16" x14ac:dyDescent="0.25">
      <c r="A325" s="7">
        <v>38292</v>
      </c>
      <c r="B325" s="6">
        <v>1782</v>
      </c>
      <c r="C325" s="6">
        <v>148162</v>
      </c>
      <c r="D325" s="6">
        <v>294466</v>
      </c>
      <c r="E325" s="6">
        <v>7091</v>
      </c>
      <c r="F325" s="6">
        <v>191.7</v>
      </c>
      <c r="G325" s="6">
        <v>10051.200000000001</v>
      </c>
      <c r="H325" s="6">
        <v>92.8</v>
      </c>
      <c r="I325" s="6">
        <v>5.4</v>
      </c>
      <c r="J325" s="6">
        <v>4.93</v>
      </c>
      <c r="K325" s="6">
        <v>5.73</v>
      </c>
      <c r="M325" s="11">
        <f t="shared" si="15"/>
        <v>1782</v>
      </c>
      <c r="N325" s="11">
        <f>RevOutput!$B$17+(RevOutput!$B$18*RevDataClean!C325+(RevOutput!$B$19*RevDataClean!D325)+(RevOutput!$B$20*RevDataClean!E325)+(RevOutput!$B$21*RevDataClean!F325)+(RevOutput!$B$22*RevDataClean!G325)+(RevOutput!$B$23*RevDataClean!H325)+(RevOutput!$B$24*RevDataClean!I325)+(RevOutput!$B$25*RevDataClean!J325)+(RevOutput!$B$26*RevDataClean!K325))</f>
        <v>1792.6666426823874</v>
      </c>
      <c r="O325" s="12">
        <f t="shared" si="16"/>
        <v>-10.666642682387419</v>
      </c>
      <c r="P325" s="11">
        <f t="shared" si="17"/>
        <v>10.666642682387419</v>
      </c>
    </row>
    <row r="326" spans="1:16" x14ac:dyDescent="0.25">
      <c r="A326" s="7">
        <v>38322</v>
      </c>
      <c r="B326" s="6">
        <v>2042</v>
      </c>
      <c r="C326" s="6">
        <v>148059</v>
      </c>
      <c r="D326" s="6">
        <v>294694</v>
      </c>
      <c r="E326" s="6">
        <v>7117</v>
      </c>
      <c r="F326" s="6">
        <v>191.7</v>
      </c>
      <c r="G326" s="6">
        <v>10418.5</v>
      </c>
      <c r="H326" s="6">
        <v>97.1</v>
      </c>
      <c r="I326" s="6">
        <v>5.4</v>
      </c>
      <c r="J326" s="6">
        <v>5.15</v>
      </c>
      <c r="K326" s="6">
        <v>5.75</v>
      </c>
      <c r="M326" s="11">
        <f t="shared" si="15"/>
        <v>2042</v>
      </c>
      <c r="N326" s="11">
        <f>RevOutput!$B$17+(RevOutput!$B$18*RevDataClean!C326+(RevOutput!$B$19*RevDataClean!D326)+(RevOutput!$B$20*RevDataClean!E326)+(RevOutput!$B$21*RevDataClean!F326)+(RevOutput!$B$22*RevDataClean!G326)+(RevOutput!$B$23*RevDataClean!H326)+(RevOutput!$B$24*RevDataClean!I326)+(RevOutput!$B$25*RevDataClean!J326)+(RevOutput!$B$26*RevDataClean!K326))</f>
        <v>1778.7260566593786</v>
      </c>
      <c r="O326" s="12">
        <f t="shared" si="16"/>
        <v>263.27394334062137</v>
      </c>
      <c r="P326" s="11">
        <f t="shared" si="17"/>
        <v>263.27394334062137</v>
      </c>
    </row>
    <row r="327" spans="1:16" x14ac:dyDescent="0.25">
      <c r="A327" s="7">
        <v>38353</v>
      </c>
      <c r="B327" s="6">
        <v>2144</v>
      </c>
      <c r="C327" s="6">
        <v>148029</v>
      </c>
      <c r="D327" s="6">
        <v>294914</v>
      </c>
      <c r="E327" s="6">
        <v>7095</v>
      </c>
      <c r="F327" s="6">
        <v>191.6</v>
      </c>
      <c r="G327" s="6">
        <v>10070.299999999999</v>
      </c>
      <c r="H327" s="6">
        <v>95.5</v>
      </c>
      <c r="I327" s="6">
        <v>5.3</v>
      </c>
      <c r="J327" s="6">
        <v>5.25</v>
      </c>
      <c r="K327" s="6">
        <v>5.71</v>
      </c>
      <c r="M327" s="11">
        <f t="shared" si="15"/>
        <v>2144</v>
      </c>
      <c r="N327" s="11">
        <f>RevOutput!$B$17+(RevOutput!$B$18*RevDataClean!C327+(RevOutput!$B$19*RevDataClean!D327)+(RevOutput!$B$20*RevDataClean!E327)+(RevOutput!$B$21*RevDataClean!F327)+(RevOutput!$B$22*RevDataClean!G327)+(RevOutput!$B$23*RevDataClean!H327)+(RevOutput!$B$24*RevDataClean!I327)+(RevOutput!$B$25*RevDataClean!J327)+(RevOutput!$B$26*RevDataClean!K327))</f>
        <v>1831.1224243386321</v>
      </c>
      <c r="O327" s="12">
        <f t="shared" si="16"/>
        <v>312.87757566136793</v>
      </c>
      <c r="P327" s="11">
        <f t="shared" si="17"/>
        <v>312.87757566136793</v>
      </c>
    </row>
    <row r="328" spans="1:16" x14ac:dyDescent="0.25">
      <c r="A328" s="7">
        <v>38384</v>
      </c>
      <c r="B328" s="6">
        <v>2207</v>
      </c>
      <c r="C328" s="6">
        <v>148364</v>
      </c>
      <c r="D328" s="6">
        <v>295105</v>
      </c>
      <c r="E328" s="6">
        <v>7153</v>
      </c>
      <c r="F328" s="6">
        <v>192.4</v>
      </c>
      <c r="G328" s="6">
        <v>10074.4</v>
      </c>
      <c r="H328" s="6">
        <v>94.1</v>
      </c>
      <c r="I328" s="6">
        <v>5.4</v>
      </c>
      <c r="J328" s="6">
        <v>5.49</v>
      </c>
      <c r="K328" s="6">
        <v>5.63</v>
      </c>
      <c r="M328" s="11">
        <f t="shared" si="15"/>
        <v>2207</v>
      </c>
      <c r="N328" s="11">
        <f>RevOutput!$B$17+(RevOutput!$B$18*RevDataClean!C328+(RevOutput!$B$19*RevDataClean!D328)+(RevOutput!$B$20*RevDataClean!E328)+(RevOutput!$B$21*RevDataClean!F328)+(RevOutput!$B$22*RevDataClean!G328)+(RevOutput!$B$23*RevDataClean!H328)+(RevOutput!$B$24*RevDataClean!I328)+(RevOutput!$B$25*RevDataClean!J328)+(RevOutput!$B$26*RevDataClean!K328))</f>
        <v>1838.3988984557448</v>
      </c>
      <c r="O328" s="12">
        <f t="shared" si="16"/>
        <v>368.60110154425524</v>
      </c>
      <c r="P328" s="11">
        <f t="shared" si="17"/>
        <v>368.60110154425524</v>
      </c>
    </row>
    <row r="329" spans="1:16" x14ac:dyDescent="0.25">
      <c r="A329" s="7">
        <v>38412</v>
      </c>
      <c r="B329" s="6">
        <v>1864</v>
      </c>
      <c r="C329" s="6">
        <v>148391</v>
      </c>
      <c r="D329" s="6">
        <v>295287</v>
      </c>
      <c r="E329" s="6">
        <v>7181</v>
      </c>
      <c r="F329" s="6">
        <v>193.1</v>
      </c>
      <c r="G329" s="6">
        <v>10105.799999999999</v>
      </c>
      <c r="H329" s="6">
        <v>92.6</v>
      </c>
      <c r="I329" s="6">
        <v>5.2</v>
      </c>
      <c r="J329" s="6">
        <v>5.58</v>
      </c>
      <c r="K329" s="6">
        <v>5.93</v>
      </c>
      <c r="M329" s="11">
        <f t="shared" si="15"/>
        <v>1864</v>
      </c>
      <c r="N329" s="11">
        <f>RevOutput!$B$17+(RevOutput!$B$18*RevDataClean!C329+(RevOutput!$B$19*RevDataClean!D329)+(RevOutput!$B$20*RevDataClean!E329)+(RevOutput!$B$21*RevDataClean!F329)+(RevOutput!$B$22*RevDataClean!G329)+(RevOutput!$B$23*RevDataClean!H329)+(RevOutput!$B$24*RevDataClean!I329)+(RevOutput!$B$25*RevDataClean!J329)+(RevOutput!$B$26*RevDataClean!K329))</f>
        <v>1805.3420745815947</v>
      </c>
      <c r="O329" s="12">
        <f t="shared" si="16"/>
        <v>58.657925418405284</v>
      </c>
      <c r="P329" s="11">
        <f t="shared" si="17"/>
        <v>58.657925418405284</v>
      </c>
    </row>
    <row r="330" spans="1:16" x14ac:dyDescent="0.25">
      <c r="A330" s="7">
        <v>38443</v>
      </c>
      <c r="B330" s="6">
        <v>2061</v>
      </c>
      <c r="C330" s="6">
        <v>148926</v>
      </c>
      <c r="D330" s="6">
        <v>295490</v>
      </c>
      <c r="E330" s="6">
        <v>7266</v>
      </c>
      <c r="F330" s="6">
        <v>193.7</v>
      </c>
      <c r="G330" s="6">
        <v>10125.6</v>
      </c>
      <c r="H330" s="6">
        <v>87.7</v>
      </c>
      <c r="I330" s="6">
        <v>5.2</v>
      </c>
      <c r="J330" s="6">
        <v>5.75</v>
      </c>
      <c r="K330" s="6">
        <v>5.86</v>
      </c>
      <c r="M330" s="11">
        <f t="shared" si="15"/>
        <v>2061</v>
      </c>
      <c r="N330" s="11">
        <f>RevOutput!$B$17+(RevOutput!$B$18*RevDataClean!C330+(RevOutput!$B$19*RevDataClean!D330)+(RevOutput!$B$20*RevDataClean!E330)+(RevOutput!$B$21*RevDataClean!F330)+(RevOutput!$B$22*RevDataClean!G330)+(RevOutput!$B$23*RevDataClean!H330)+(RevOutput!$B$24*RevDataClean!I330)+(RevOutput!$B$25*RevDataClean!J330)+(RevOutput!$B$26*RevDataClean!K330))</f>
        <v>1751.9149840976991</v>
      </c>
      <c r="O330" s="12">
        <f t="shared" si="16"/>
        <v>309.08501590230094</v>
      </c>
      <c r="P330" s="11">
        <f t="shared" si="17"/>
        <v>309.08501590230094</v>
      </c>
    </row>
    <row r="331" spans="1:16" x14ac:dyDescent="0.25">
      <c r="A331" s="7">
        <v>38473</v>
      </c>
      <c r="B331" s="6">
        <v>2025</v>
      </c>
      <c r="C331" s="6">
        <v>149261</v>
      </c>
      <c r="D331" s="6">
        <v>295704</v>
      </c>
      <c r="E331" s="6">
        <v>7294</v>
      </c>
      <c r="F331" s="6">
        <v>193.6</v>
      </c>
      <c r="G331" s="6">
        <v>10167.6</v>
      </c>
      <c r="H331" s="6">
        <v>86.9</v>
      </c>
      <c r="I331" s="6">
        <v>5.0999999999999996</v>
      </c>
      <c r="J331" s="6">
        <v>5.98</v>
      </c>
      <c r="K331" s="6">
        <v>5.72</v>
      </c>
      <c r="M331" s="11">
        <f t="shared" si="15"/>
        <v>2025</v>
      </c>
      <c r="N331" s="11">
        <f>RevOutput!$B$17+(RevOutput!$B$18*RevDataClean!C331+(RevOutput!$B$19*RevDataClean!D331)+(RevOutput!$B$20*RevDataClean!E331)+(RevOutput!$B$21*RevDataClean!F331)+(RevOutput!$B$22*RevDataClean!G331)+(RevOutput!$B$23*RevDataClean!H331)+(RevOutput!$B$24*RevDataClean!I331)+(RevOutput!$B$25*RevDataClean!J331)+(RevOutput!$B$26*RevDataClean!K331))</f>
        <v>1707.8266515506148</v>
      </c>
      <c r="O331" s="12">
        <f t="shared" si="16"/>
        <v>317.17334844938523</v>
      </c>
      <c r="P331" s="11">
        <f t="shared" si="17"/>
        <v>317.17334844938523</v>
      </c>
    </row>
    <row r="332" spans="1:16" x14ac:dyDescent="0.25">
      <c r="A332" s="7">
        <v>38504</v>
      </c>
      <c r="B332" s="6">
        <v>2068</v>
      </c>
      <c r="C332" s="6">
        <v>149238</v>
      </c>
      <c r="D332" s="6">
        <v>295936</v>
      </c>
      <c r="E332" s="6">
        <v>7333</v>
      </c>
      <c r="F332" s="6">
        <v>193.7</v>
      </c>
      <c r="G332" s="6">
        <v>10196.9</v>
      </c>
      <c r="H332" s="6">
        <v>96</v>
      </c>
      <c r="I332" s="6">
        <v>5</v>
      </c>
      <c r="J332" s="6">
        <v>6.01</v>
      </c>
      <c r="K332" s="6">
        <v>5.58</v>
      </c>
      <c r="M332" s="11">
        <f t="shared" si="15"/>
        <v>2068</v>
      </c>
      <c r="N332" s="11">
        <f>RevOutput!$B$17+(RevOutput!$B$18*RevDataClean!C332+(RevOutput!$B$19*RevDataClean!D332)+(RevOutput!$B$20*RevDataClean!E332)+(RevOutput!$B$21*RevDataClean!F332)+(RevOutput!$B$22*RevDataClean!G332)+(RevOutput!$B$23*RevDataClean!H332)+(RevOutput!$B$24*RevDataClean!I332)+(RevOutput!$B$25*RevDataClean!J332)+(RevOutput!$B$26*RevDataClean!K332))</f>
        <v>1860.1425428720931</v>
      </c>
      <c r="O332" s="12">
        <f t="shared" si="16"/>
        <v>207.85745712790686</v>
      </c>
      <c r="P332" s="11">
        <f t="shared" si="17"/>
        <v>207.85745712790686</v>
      </c>
    </row>
    <row r="333" spans="1:16" x14ac:dyDescent="0.25">
      <c r="A333" s="7">
        <v>38534</v>
      </c>
      <c r="B333" s="6">
        <v>2054</v>
      </c>
      <c r="C333" s="6">
        <v>149432</v>
      </c>
      <c r="D333" s="6">
        <v>296186</v>
      </c>
      <c r="E333" s="6">
        <v>7353</v>
      </c>
      <c r="F333" s="6">
        <v>194.9</v>
      </c>
      <c r="G333" s="6">
        <v>10222.799999999999</v>
      </c>
      <c r="H333" s="6">
        <v>96.5</v>
      </c>
      <c r="I333" s="6">
        <v>5</v>
      </c>
      <c r="J333" s="6">
        <v>6.25</v>
      </c>
      <c r="K333" s="6">
        <v>5.7</v>
      </c>
      <c r="M333" s="11">
        <f t="shared" si="15"/>
        <v>2054</v>
      </c>
      <c r="N333" s="11">
        <f>RevOutput!$B$17+(RevOutput!$B$18*RevDataClean!C333+(RevOutput!$B$19*RevDataClean!D333)+(RevOutput!$B$20*RevDataClean!E333)+(RevOutput!$B$21*RevDataClean!F333)+(RevOutput!$B$22*RevDataClean!G333)+(RevOutput!$B$23*RevDataClean!H333)+(RevOutput!$B$24*RevDataClean!I333)+(RevOutput!$B$25*RevDataClean!J333)+(RevOutput!$B$26*RevDataClean!K333))</f>
        <v>1859.7094055322029</v>
      </c>
      <c r="O333" s="12">
        <f t="shared" si="16"/>
        <v>194.29059446779706</v>
      </c>
      <c r="P333" s="11">
        <f t="shared" si="17"/>
        <v>194.29059446779706</v>
      </c>
    </row>
    <row r="334" spans="1:16" x14ac:dyDescent="0.25">
      <c r="A334" s="7">
        <v>38565</v>
      </c>
      <c r="B334" s="6">
        <v>2095</v>
      </c>
      <c r="C334" s="6">
        <v>149779</v>
      </c>
      <c r="D334" s="6">
        <v>296440</v>
      </c>
      <c r="E334" s="6">
        <v>7394</v>
      </c>
      <c r="F334" s="6">
        <v>196.1</v>
      </c>
      <c r="G334" s="6">
        <v>10238.1</v>
      </c>
      <c r="H334" s="6">
        <v>89.1</v>
      </c>
      <c r="I334" s="6">
        <v>4.9000000000000004</v>
      </c>
      <c r="J334" s="6">
        <v>6.44</v>
      </c>
      <c r="K334" s="6">
        <v>5.82</v>
      </c>
      <c r="M334" s="11">
        <f t="shared" ref="M334:M397" si="18">B334</f>
        <v>2095</v>
      </c>
      <c r="N334" s="11">
        <f>RevOutput!$B$17+(RevOutput!$B$18*RevDataClean!C334+(RevOutput!$B$19*RevDataClean!D334)+(RevOutput!$B$20*RevDataClean!E334)+(RevOutput!$B$21*RevDataClean!F334)+(RevOutput!$B$22*RevDataClean!G334)+(RevOutput!$B$23*RevDataClean!H334)+(RevOutput!$B$24*RevDataClean!I334)+(RevOutput!$B$25*RevDataClean!J334)+(RevOutput!$B$26*RevDataClean!K334))</f>
        <v>1749.4226499560477</v>
      </c>
      <c r="O334" s="12">
        <f t="shared" ref="O334:O397" si="19">M334-N334</f>
        <v>345.57735004395226</v>
      </c>
      <c r="P334" s="11">
        <f t="shared" si="17"/>
        <v>345.57735004395226</v>
      </c>
    </row>
    <row r="335" spans="1:16" x14ac:dyDescent="0.25">
      <c r="A335" s="7">
        <v>38596</v>
      </c>
      <c r="B335" s="6">
        <v>2151</v>
      </c>
      <c r="C335" s="6">
        <v>149954</v>
      </c>
      <c r="D335" s="6">
        <v>296707</v>
      </c>
      <c r="E335" s="6">
        <v>7415</v>
      </c>
      <c r="F335" s="6">
        <v>198.8</v>
      </c>
      <c r="G335" s="6">
        <v>10185.799999999999</v>
      </c>
      <c r="H335" s="6">
        <v>76.900000000000006</v>
      </c>
      <c r="I335" s="6">
        <v>5</v>
      </c>
      <c r="J335" s="6">
        <v>6.59</v>
      </c>
      <c r="K335" s="6">
        <v>5.77</v>
      </c>
      <c r="M335" s="11">
        <f t="shared" si="18"/>
        <v>2151</v>
      </c>
      <c r="N335" s="11">
        <f>RevOutput!$B$17+(RevOutput!$B$18*RevDataClean!C335+(RevOutput!$B$19*RevDataClean!D335)+(RevOutput!$B$20*RevDataClean!E335)+(RevOutput!$B$21*RevDataClean!F335)+(RevOutput!$B$22*RevDataClean!G335)+(RevOutput!$B$23*RevDataClean!H335)+(RevOutput!$B$24*RevDataClean!I335)+(RevOutput!$B$25*RevDataClean!J335)+(RevOutput!$B$26*RevDataClean!K335))</f>
        <v>1645.3193874817243</v>
      </c>
      <c r="O335" s="12">
        <f t="shared" si="19"/>
        <v>505.68061251827567</v>
      </c>
      <c r="P335" s="11">
        <f t="shared" si="17"/>
        <v>505.68061251827567</v>
      </c>
    </row>
    <row r="336" spans="1:16" x14ac:dyDescent="0.25">
      <c r="A336" s="7">
        <v>38626</v>
      </c>
      <c r="B336" s="6">
        <v>2065</v>
      </c>
      <c r="C336" s="6">
        <v>150001</v>
      </c>
      <c r="D336" s="6">
        <v>296972</v>
      </c>
      <c r="E336" s="6">
        <v>7460</v>
      </c>
      <c r="F336" s="6">
        <v>199.1</v>
      </c>
      <c r="G336" s="6">
        <v>10234.700000000001</v>
      </c>
      <c r="H336" s="6">
        <v>74.2</v>
      </c>
      <c r="I336" s="6">
        <v>5</v>
      </c>
      <c r="J336" s="6">
        <v>6.75</v>
      </c>
      <c r="K336" s="6">
        <v>6.07</v>
      </c>
      <c r="M336" s="11">
        <f t="shared" si="18"/>
        <v>2065</v>
      </c>
      <c r="N336" s="11">
        <f>RevOutput!$B$17+(RevOutput!$B$18*RevDataClean!C336+(RevOutput!$B$19*RevDataClean!D336)+(RevOutput!$B$20*RevDataClean!E336)+(RevOutput!$B$21*RevDataClean!F336)+(RevOutput!$B$22*RevDataClean!G336)+(RevOutput!$B$23*RevDataClean!H336)+(RevOutput!$B$24*RevDataClean!I336)+(RevOutput!$B$25*RevDataClean!J336)+(RevOutput!$B$26*RevDataClean!K336))</f>
        <v>1614.7275421485301</v>
      </c>
      <c r="O336" s="12">
        <f t="shared" si="19"/>
        <v>450.27245785146988</v>
      </c>
      <c r="P336" s="11">
        <f t="shared" si="17"/>
        <v>450.27245785146988</v>
      </c>
    </row>
    <row r="337" spans="1:16" x14ac:dyDescent="0.25">
      <c r="A337" s="7">
        <v>38657</v>
      </c>
      <c r="B337" s="6">
        <v>2147</v>
      </c>
      <c r="C337" s="6">
        <v>150065</v>
      </c>
      <c r="D337" s="6">
        <v>297207</v>
      </c>
      <c r="E337" s="6">
        <v>7524</v>
      </c>
      <c r="F337" s="6">
        <v>198.1</v>
      </c>
      <c r="G337" s="6">
        <v>10304.799999999999</v>
      </c>
      <c r="H337" s="6">
        <v>81.599999999999994</v>
      </c>
      <c r="I337" s="6">
        <v>5</v>
      </c>
      <c r="J337" s="6">
        <v>7</v>
      </c>
      <c r="K337" s="6">
        <v>6.33</v>
      </c>
      <c r="M337" s="11">
        <f t="shared" si="18"/>
        <v>2147</v>
      </c>
      <c r="N337" s="11">
        <f>RevOutput!$B$17+(RevOutput!$B$18*RevDataClean!C337+(RevOutput!$B$19*RevDataClean!D337)+(RevOutput!$B$20*RevDataClean!E337)+(RevOutput!$B$21*RevDataClean!F337)+(RevOutput!$B$22*RevDataClean!G337)+(RevOutput!$B$23*RevDataClean!H337)+(RevOutput!$B$24*RevDataClean!I337)+(RevOutput!$B$25*RevDataClean!J337)+(RevOutput!$B$26*RevDataClean!K337))</f>
        <v>1707.0448068182329</v>
      </c>
      <c r="O337" s="12">
        <f t="shared" si="19"/>
        <v>439.95519318176707</v>
      </c>
      <c r="P337" s="11">
        <f t="shared" si="17"/>
        <v>439.95519318176707</v>
      </c>
    </row>
    <row r="338" spans="1:16" x14ac:dyDescent="0.25">
      <c r="A338" s="7">
        <v>38687</v>
      </c>
      <c r="B338" s="6">
        <v>1994</v>
      </c>
      <c r="C338" s="6">
        <v>150030</v>
      </c>
      <c r="D338" s="6">
        <v>297431</v>
      </c>
      <c r="E338" s="6">
        <v>7533</v>
      </c>
      <c r="F338" s="6">
        <v>198.1</v>
      </c>
      <c r="G338" s="6">
        <v>10359.6</v>
      </c>
      <c r="H338" s="6">
        <v>91.5</v>
      </c>
      <c r="I338" s="6">
        <v>4.9000000000000004</v>
      </c>
      <c r="J338" s="6">
        <v>7.15</v>
      </c>
      <c r="K338" s="6">
        <v>6.27</v>
      </c>
      <c r="M338" s="11">
        <f t="shared" si="18"/>
        <v>1994</v>
      </c>
      <c r="N338" s="11">
        <f>RevOutput!$B$17+(RevOutput!$B$18*RevDataClean!C338+(RevOutput!$B$19*RevDataClean!D338)+(RevOutput!$B$20*RevDataClean!E338)+(RevOutput!$B$21*RevDataClean!F338)+(RevOutput!$B$22*RevDataClean!G338)+(RevOutput!$B$23*RevDataClean!H338)+(RevOutput!$B$24*RevDataClean!I338)+(RevOutput!$B$25*RevDataClean!J338)+(RevOutput!$B$26*RevDataClean!K338))</f>
        <v>1829.6369247141915</v>
      </c>
      <c r="O338" s="12">
        <f t="shared" si="19"/>
        <v>164.36307528580846</v>
      </c>
      <c r="P338" s="11">
        <f t="shared" si="17"/>
        <v>164.36307528580846</v>
      </c>
    </row>
    <row r="339" spans="1:16" x14ac:dyDescent="0.25">
      <c r="A339" s="7">
        <v>38718</v>
      </c>
      <c r="B339" s="6">
        <v>2273</v>
      </c>
      <c r="C339" s="6">
        <v>150214</v>
      </c>
      <c r="D339" s="6">
        <v>297647</v>
      </c>
      <c r="E339" s="6">
        <v>7601</v>
      </c>
      <c r="F339" s="6">
        <v>199.3</v>
      </c>
      <c r="G339" s="6">
        <v>10498.6</v>
      </c>
      <c r="H339" s="6">
        <v>91.2</v>
      </c>
      <c r="I339" s="6">
        <v>4.7</v>
      </c>
      <c r="J339" s="6">
        <v>7.26</v>
      </c>
      <c r="K339" s="6">
        <v>6.15</v>
      </c>
      <c r="M339" s="11">
        <f t="shared" si="18"/>
        <v>2273</v>
      </c>
      <c r="N339" s="11">
        <f>RevOutput!$B$17+(RevOutput!$B$18*RevDataClean!C339+(RevOutput!$B$19*RevDataClean!D339)+(RevOutput!$B$20*RevDataClean!E339)+(RevOutput!$B$21*RevDataClean!F339)+(RevOutput!$B$22*RevDataClean!G339)+(RevOutput!$B$23*RevDataClean!H339)+(RevOutput!$B$24*RevDataClean!I339)+(RevOutput!$B$25*RevDataClean!J339)+(RevOutput!$B$26*RevDataClean!K339))</f>
        <v>1826.8408854999602</v>
      </c>
      <c r="O339" s="12">
        <f t="shared" si="19"/>
        <v>446.15911450003978</v>
      </c>
      <c r="P339" s="11">
        <f t="shared" si="17"/>
        <v>446.15911450003978</v>
      </c>
    </row>
    <row r="340" spans="1:16" x14ac:dyDescent="0.25">
      <c r="A340" s="7">
        <v>38749</v>
      </c>
      <c r="B340" s="6">
        <v>2119</v>
      </c>
      <c r="C340" s="6">
        <v>150641</v>
      </c>
      <c r="D340" s="6">
        <v>297854</v>
      </c>
      <c r="E340" s="6">
        <v>7664</v>
      </c>
      <c r="F340" s="6">
        <v>199.4</v>
      </c>
      <c r="G340" s="6">
        <v>10543.4</v>
      </c>
      <c r="H340" s="6">
        <v>86.7</v>
      </c>
      <c r="I340" s="6">
        <v>4.8</v>
      </c>
      <c r="J340" s="6">
        <v>7.5</v>
      </c>
      <c r="K340" s="6">
        <v>6.25</v>
      </c>
      <c r="M340" s="11">
        <f t="shared" si="18"/>
        <v>2119</v>
      </c>
      <c r="N340" s="11">
        <f>RevOutput!$B$17+(RevOutput!$B$18*RevDataClean!C340+(RevOutput!$B$19*RevDataClean!D340)+(RevOutput!$B$20*RevDataClean!E340)+(RevOutput!$B$21*RevDataClean!F340)+(RevOutput!$B$22*RevDataClean!G340)+(RevOutput!$B$23*RevDataClean!H340)+(RevOutput!$B$24*RevDataClean!I340)+(RevOutput!$B$25*RevDataClean!J340)+(RevOutput!$B$26*RevDataClean!K340))</f>
        <v>1757.0081763948665</v>
      </c>
      <c r="O340" s="12">
        <f t="shared" si="19"/>
        <v>361.9918236051335</v>
      </c>
      <c r="P340" s="11">
        <f t="shared" si="17"/>
        <v>361.9918236051335</v>
      </c>
    </row>
    <row r="341" spans="1:16" x14ac:dyDescent="0.25">
      <c r="A341" s="7">
        <v>38777</v>
      </c>
      <c r="B341" s="6">
        <v>1969</v>
      </c>
      <c r="C341" s="6">
        <v>150813</v>
      </c>
      <c r="D341" s="6">
        <v>298060</v>
      </c>
      <c r="E341" s="6">
        <v>7689</v>
      </c>
      <c r="F341" s="6">
        <v>199.7</v>
      </c>
      <c r="G341" s="6">
        <v>10562.7</v>
      </c>
      <c r="H341" s="6">
        <v>88.9</v>
      </c>
      <c r="I341" s="6">
        <v>4.7</v>
      </c>
      <c r="J341" s="6">
        <v>7.53</v>
      </c>
      <c r="K341" s="6">
        <v>6.32</v>
      </c>
      <c r="M341" s="11">
        <f t="shared" si="18"/>
        <v>1969</v>
      </c>
      <c r="N341" s="11">
        <f>RevOutput!$B$17+(RevOutput!$B$18*RevDataClean!C341+(RevOutput!$B$19*RevDataClean!D341)+(RevOutput!$B$20*RevDataClean!E341)+(RevOutput!$B$21*RevDataClean!F341)+(RevOutput!$B$22*RevDataClean!G341)+(RevOutput!$B$23*RevDataClean!H341)+(RevOutput!$B$24*RevDataClean!I341)+(RevOutput!$B$25*RevDataClean!J341)+(RevOutput!$B$26*RevDataClean!K341))</f>
        <v>1777.4403757566622</v>
      </c>
      <c r="O341" s="12">
        <f t="shared" si="19"/>
        <v>191.55962424333779</v>
      </c>
      <c r="P341" s="11">
        <f t="shared" si="17"/>
        <v>191.55962424333779</v>
      </c>
    </row>
    <row r="342" spans="1:16" x14ac:dyDescent="0.25">
      <c r="A342" s="7">
        <v>38808</v>
      </c>
      <c r="B342" s="6">
        <v>1821</v>
      </c>
      <c r="C342" s="6">
        <v>150881</v>
      </c>
      <c r="D342" s="6">
        <v>298281</v>
      </c>
      <c r="E342" s="6">
        <v>7726</v>
      </c>
      <c r="F342" s="6">
        <v>200.7</v>
      </c>
      <c r="G342" s="6">
        <v>10549.2</v>
      </c>
      <c r="H342" s="6">
        <v>87.4</v>
      </c>
      <c r="I342" s="6">
        <v>4.7</v>
      </c>
      <c r="J342" s="6">
        <v>7.75</v>
      </c>
      <c r="K342" s="6">
        <v>6.51</v>
      </c>
      <c r="M342" s="11">
        <f t="shared" si="18"/>
        <v>1821</v>
      </c>
      <c r="N342" s="11">
        <f>RevOutput!$B$17+(RevOutput!$B$18*RevDataClean!C342+(RevOutput!$B$19*RevDataClean!D342)+(RevOutput!$B$20*RevDataClean!E342)+(RevOutput!$B$21*RevDataClean!F342)+(RevOutput!$B$22*RevDataClean!G342)+(RevOutput!$B$23*RevDataClean!H342)+(RevOutput!$B$24*RevDataClean!I342)+(RevOutput!$B$25*RevDataClean!J342)+(RevOutput!$B$26*RevDataClean!K342))</f>
        <v>1782.2348270426326</v>
      </c>
      <c r="O342" s="12">
        <f t="shared" si="19"/>
        <v>38.76517295736744</v>
      </c>
      <c r="P342" s="11">
        <f t="shared" si="17"/>
        <v>38.76517295736744</v>
      </c>
    </row>
    <row r="343" spans="1:16" x14ac:dyDescent="0.25">
      <c r="A343" s="7">
        <v>38838</v>
      </c>
      <c r="B343" s="6">
        <v>1942</v>
      </c>
      <c r="C343" s="6">
        <v>151069</v>
      </c>
      <c r="D343" s="6">
        <v>298496</v>
      </c>
      <c r="E343" s="6">
        <v>7713</v>
      </c>
      <c r="F343" s="6">
        <v>201.3</v>
      </c>
      <c r="G343" s="6">
        <v>10540</v>
      </c>
      <c r="H343" s="6">
        <v>79.099999999999994</v>
      </c>
      <c r="I343" s="6">
        <v>4.5999999999999996</v>
      </c>
      <c r="J343" s="6">
        <v>7.93</v>
      </c>
      <c r="K343" s="6">
        <v>6.6</v>
      </c>
      <c r="M343" s="11">
        <f t="shared" si="18"/>
        <v>1942</v>
      </c>
      <c r="N343" s="11">
        <f>RevOutput!$B$17+(RevOutput!$B$18*RevDataClean!C343+(RevOutput!$B$19*RevDataClean!D343)+(RevOutput!$B$20*RevDataClean!E343)+(RevOutput!$B$21*RevDataClean!F343)+(RevOutput!$B$22*RevDataClean!G343)+(RevOutput!$B$23*RevDataClean!H343)+(RevOutput!$B$24*RevDataClean!I343)+(RevOutput!$B$25*RevDataClean!J343)+(RevOutput!$B$26*RevDataClean!K343))</f>
        <v>1634.6271071829558</v>
      </c>
      <c r="O343" s="12">
        <f t="shared" si="19"/>
        <v>307.3728928170442</v>
      </c>
      <c r="P343" s="11">
        <f t="shared" si="17"/>
        <v>307.3728928170442</v>
      </c>
    </row>
    <row r="344" spans="1:16" x14ac:dyDescent="0.25">
      <c r="A344" s="7">
        <v>38869</v>
      </c>
      <c r="B344" s="6">
        <v>1802</v>
      </c>
      <c r="C344" s="6">
        <v>151354</v>
      </c>
      <c r="D344" s="6">
        <v>298739</v>
      </c>
      <c r="E344" s="6">
        <v>7699</v>
      </c>
      <c r="F344" s="6">
        <v>201.8</v>
      </c>
      <c r="G344" s="6">
        <v>10563.4</v>
      </c>
      <c r="H344" s="6">
        <v>84.9</v>
      </c>
      <c r="I344" s="6">
        <v>4.5999999999999996</v>
      </c>
      <c r="J344" s="6">
        <v>8.02</v>
      </c>
      <c r="K344" s="6">
        <v>6.68</v>
      </c>
      <c r="M344" s="11">
        <f t="shared" si="18"/>
        <v>1802</v>
      </c>
      <c r="N344" s="11">
        <f>RevOutput!$B$17+(RevOutput!$B$18*RevDataClean!C344+(RevOutput!$B$19*RevDataClean!D344)+(RevOutput!$B$20*RevDataClean!E344)+(RevOutput!$B$21*RevDataClean!F344)+(RevOutput!$B$22*RevDataClean!G344)+(RevOutput!$B$23*RevDataClean!H344)+(RevOutput!$B$24*RevDataClean!I344)+(RevOutput!$B$25*RevDataClean!J344)+(RevOutput!$B$26*RevDataClean!K344))</f>
        <v>1667.8933956223743</v>
      </c>
      <c r="O344" s="12">
        <f t="shared" si="19"/>
        <v>134.10660437762567</v>
      </c>
      <c r="P344" s="11">
        <f t="shared" si="17"/>
        <v>134.10660437762567</v>
      </c>
    </row>
    <row r="345" spans="1:16" x14ac:dyDescent="0.25">
      <c r="A345" s="7">
        <v>38899</v>
      </c>
      <c r="B345" s="6">
        <v>1737</v>
      </c>
      <c r="C345" s="6">
        <v>151377</v>
      </c>
      <c r="D345" s="6">
        <v>298996</v>
      </c>
      <c r="E345" s="6">
        <v>7712</v>
      </c>
      <c r="F345" s="6">
        <v>202.9</v>
      </c>
      <c r="G345" s="6">
        <v>10560.6</v>
      </c>
      <c r="H345" s="6">
        <v>84.7</v>
      </c>
      <c r="I345" s="6">
        <v>4.7</v>
      </c>
      <c r="J345" s="6">
        <v>8.25</v>
      </c>
      <c r="K345" s="6">
        <v>6.76</v>
      </c>
      <c r="M345" s="11">
        <f t="shared" si="18"/>
        <v>1737</v>
      </c>
      <c r="N345" s="11">
        <f>RevOutput!$B$17+(RevOutput!$B$18*RevDataClean!C345+(RevOutput!$B$19*RevDataClean!D345)+(RevOutput!$B$20*RevDataClean!E345)+(RevOutput!$B$21*RevDataClean!F345)+(RevOutput!$B$22*RevDataClean!G345)+(RevOutput!$B$23*RevDataClean!H345)+(RevOutput!$B$24*RevDataClean!I345)+(RevOutput!$B$25*RevDataClean!J345)+(RevOutput!$B$26*RevDataClean!K345))</f>
        <v>1689.8947980939106</v>
      </c>
      <c r="O345" s="12">
        <f t="shared" si="19"/>
        <v>47.105201906089405</v>
      </c>
      <c r="P345" s="11">
        <f t="shared" si="17"/>
        <v>47.105201906089405</v>
      </c>
    </row>
    <row r="346" spans="1:16" x14ac:dyDescent="0.25">
      <c r="A346" s="7">
        <v>38930</v>
      </c>
      <c r="B346" s="6">
        <v>1650</v>
      </c>
      <c r="C346" s="6">
        <v>151716</v>
      </c>
      <c r="D346" s="6">
        <v>299263</v>
      </c>
      <c r="E346" s="6">
        <v>7720</v>
      </c>
      <c r="F346" s="6">
        <v>203.8</v>
      </c>
      <c r="G346" s="6">
        <v>10558.8</v>
      </c>
      <c r="H346" s="6">
        <v>82</v>
      </c>
      <c r="I346" s="6">
        <v>4.7</v>
      </c>
      <c r="J346" s="6">
        <v>8.25</v>
      </c>
      <c r="K346" s="6">
        <v>6.52</v>
      </c>
      <c r="M346" s="11">
        <f t="shared" si="18"/>
        <v>1650</v>
      </c>
      <c r="N346" s="11">
        <f>RevOutput!$B$17+(RevOutput!$B$18*RevDataClean!C346+(RevOutput!$B$19*RevDataClean!D346)+(RevOutput!$B$20*RevDataClean!E346)+(RevOutput!$B$21*RevDataClean!F346)+(RevOutput!$B$22*RevDataClean!G346)+(RevOutput!$B$23*RevDataClean!H346)+(RevOutput!$B$24*RevDataClean!I346)+(RevOutput!$B$25*RevDataClean!J346)+(RevOutput!$B$26*RevDataClean!K346))</f>
        <v>1654.7711872578898</v>
      </c>
      <c r="O346" s="12">
        <f t="shared" si="19"/>
        <v>-4.7711872578897783</v>
      </c>
      <c r="P346" s="11">
        <f t="shared" si="17"/>
        <v>4.7711872578897783</v>
      </c>
    </row>
    <row r="347" spans="1:16" x14ac:dyDescent="0.25">
      <c r="A347" s="7">
        <v>38961</v>
      </c>
      <c r="B347" s="6">
        <v>1720</v>
      </c>
      <c r="C347" s="6">
        <v>151662</v>
      </c>
      <c r="D347" s="6">
        <v>299554</v>
      </c>
      <c r="E347" s="6">
        <v>7718</v>
      </c>
      <c r="F347" s="6">
        <v>202.8</v>
      </c>
      <c r="G347" s="6">
        <v>10623.6</v>
      </c>
      <c r="H347" s="6">
        <v>85.4</v>
      </c>
      <c r="I347" s="6">
        <v>4.5</v>
      </c>
      <c r="J347" s="6">
        <v>8.25</v>
      </c>
      <c r="K347" s="6">
        <v>6.4</v>
      </c>
      <c r="M347" s="11">
        <f t="shared" si="18"/>
        <v>1720</v>
      </c>
      <c r="N347" s="11">
        <f>RevOutput!$B$17+(RevOutput!$B$18*RevDataClean!C347+(RevOutput!$B$19*RevDataClean!D347)+(RevOutput!$B$20*RevDataClean!E347)+(RevOutput!$B$21*RevDataClean!F347)+(RevOutput!$B$22*RevDataClean!G347)+(RevOutput!$B$23*RevDataClean!H347)+(RevOutput!$B$24*RevDataClean!I347)+(RevOutput!$B$25*RevDataClean!J347)+(RevOutput!$B$26*RevDataClean!K347))</f>
        <v>1670.8388927580693</v>
      </c>
      <c r="O347" s="12">
        <f t="shared" si="19"/>
        <v>49.161107241930722</v>
      </c>
      <c r="P347" s="11">
        <f t="shared" si="17"/>
        <v>49.161107241930722</v>
      </c>
    </row>
    <row r="348" spans="1:16" x14ac:dyDescent="0.25">
      <c r="A348" s="7">
        <v>38991</v>
      </c>
      <c r="B348" s="6">
        <v>1491</v>
      </c>
      <c r="C348" s="6">
        <v>152041</v>
      </c>
      <c r="D348" s="6">
        <v>299835</v>
      </c>
      <c r="E348" s="6">
        <v>7682</v>
      </c>
      <c r="F348" s="6">
        <v>201.9</v>
      </c>
      <c r="G348" s="6">
        <v>10684.6</v>
      </c>
      <c r="H348" s="6">
        <v>93.6</v>
      </c>
      <c r="I348" s="6">
        <v>4.4000000000000004</v>
      </c>
      <c r="J348" s="6">
        <v>8.25</v>
      </c>
      <c r="K348" s="6">
        <v>6.36</v>
      </c>
      <c r="M348" s="11">
        <f t="shared" si="18"/>
        <v>1491</v>
      </c>
      <c r="N348" s="11">
        <f>RevOutput!$B$17+(RevOutput!$B$18*RevDataClean!C348+(RevOutput!$B$19*RevDataClean!D348)+(RevOutput!$B$20*RevDataClean!E348)+(RevOutput!$B$21*RevDataClean!F348)+(RevOutput!$B$22*RevDataClean!G348)+(RevOutput!$B$23*RevDataClean!H348)+(RevOutput!$B$24*RevDataClean!I348)+(RevOutput!$B$25*RevDataClean!J348)+(RevOutput!$B$26*RevDataClean!K348))</f>
        <v>1682.2728795620283</v>
      </c>
      <c r="O348" s="12">
        <f t="shared" si="19"/>
        <v>-191.27287956202827</v>
      </c>
      <c r="P348" s="11">
        <f t="shared" si="17"/>
        <v>191.27287956202827</v>
      </c>
    </row>
    <row r="349" spans="1:16" x14ac:dyDescent="0.25">
      <c r="A349" s="7">
        <v>39022</v>
      </c>
      <c r="B349" s="6">
        <v>1570</v>
      </c>
      <c r="C349" s="6">
        <v>152406</v>
      </c>
      <c r="D349" s="6">
        <v>300094</v>
      </c>
      <c r="E349" s="6">
        <v>7666</v>
      </c>
      <c r="F349" s="6">
        <v>202</v>
      </c>
      <c r="G349" s="6">
        <v>10722.3</v>
      </c>
      <c r="H349" s="6">
        <v>92.1</v>
      </c>
      <c r="I349" s="6">
        <v>4.5</v>
      </c>
      <c r="J349" s="6">
        <v>8.25</v>
      </c>
      <c r="K349" s="6">
        <v>6.24</v>
      </c>
      <c r="M349" s="11">
        <f t="shared" si="18"/>
        <v>1570</v>
      </c>
      <c r="N349" s="11">
        <f>RevOutput!$B$17+(RevOutput!$B$18*RevDataClean!C349+(RevOutput!$B$19*RevDataClean!D349)+(RevOutput!$B$20*RevDataClean!E349)+(RevOutput!$B$21*RevDataClean!F349)+(RevOutput!$B$22*RevDataClean!G349)+(RevOutput!$B$23*RevDataClean!H349)+(RevOutput!$B$24*RevDataClean!I349)+(RevOutput!$B$25*RevDataClean!J349)+(RevOutput!$B$26*RevDataClean!K349))</f>
        <v>1622.4084303764816</v>
      </c>
      <c r="O349" s="12">
        <f t="shared" si="19"/>
        <v>-52.408430376481647</v>
      </c>
      <c r="P349" s="11">
        <f t="shared" si="17"/>
        <v>52.408430376481647</v>
      </c>
    </row>
    <row r="350" spans="1:16" x14ac:dyDescent="0.25">
      <c r="A350" s="7">
        <v>39052</v>
      </c>
      <c r="B350" s="6">
        <v>1649</v>
      </c>
      <c r="C350" s="6">
        <v>152732</v>
      </c>
      <c r="D350" s="6">
        <v>300340</v>
      </c>
      <c r="E350" s="6">
        <v>7685</v>
      </c>
      <c r="F350" s="6">
        <v>203.1</v>
      </c>
      <c r="G350" s="6">
        <v>10750.4</v>
      </c>
      <c r="H350" s="6">
        <v>91.7</v>
      </c>
      <c r="I350" s="6">
        <v>4.4000000000000004</v>
      </c>
      <c r="J350" s="6">
        <v>8.25</v>
      </c>
      <c r="K350" s="6">
        <v>6.14</v>
      </c>
      <c r="M350" s="11">
        <f t="shared" si="18"/>
        <v>1649</v>
      </c>
      <c r="N350" s="11">
        <f>RevOutput!$B$17+(RevOutput!$B$18*RevDataClean!C350+(RevOutput!$B$19*RevDataClean!D350)+(RevOutput!$B$20*RevDataClean!E350)+(RevOutput!$B$21*RevDataClean!F350)+(RevOutput!$B$22*RevDataClean!G350)+(RevOutput!$B$23*RevDataClean!H350)+(RevOutput!$B$24*RevDataClean!I350)+(RevOutput!$B$25*RevDataClean!J350)+(RevOutput!$B$26*RevDataClean!K350))</f>
        <v>1605.6694117351888</v>
      </c>
      <c r="O350" s="12">
        <f t="shared" si="19"/>
        <v>43.33058826481124</v>
      </c>
      <c r="P350" s="11">
        <f t="shared" si="17"/>
        <v>43.33058826481124</v>
      </c>
    </row>
    <row r="351" spans="1:16" x14ac:dyDescent="0.25">
      <c r="A351" s="7">
        <v>39083</v>
      </c>
      <c r="B351" s="6">
        <v>1409</v>
      </c>
      <c r="C351" s="6">
        <v>153144</v>
      </c>
      <c r="D351" s="6">
        <v>300574</v>
      </c>
      <c r="E351" s="6">
        <v>7725</v>
      </c>
      <c r="F351" s="6">
        <v>203.43700000000001</v>
      </c>
      <c r="G351" s="6">
        <v>10759.9</v>
      </c>
      <c r="H351" s="6">
        <v>96.9</v>
      </c>
      <c r="I351" s="6">
        <v>4.5999999999999996</v>
      </c>
      <c r="J351" s="6">
        <v>8.25</v>
      </c>
      <c r="K351" s="6">
        <v>6.22</v>
      </c>
      <c r="M351" s="11">
        <f t="shared" si="18"/>
        <v>1409</v>
      </c>
      <c r="N351" s="11">
        <f>RevOutput!$B$17+(RevOutput!$B$18*RevDataClean!C351+(RevOutput!$B$19*RevDataClean!D351)+(RevOutput!$B$20*RevDataClean!E351)+(RevOutput!$B$21*RevDataClean!F351)+(RevOutput!$B$22*RevDataClean!G351)+(RevOutput!$B$23*RevDataClean!H351)+(RevOutput!$B$24*RevDataClean!I351)+(RevOutput!$B$25*RevDataClean!J351)+(RevOutput!$B$26*RevDataClean!K351))</f>
        <v>1682.7696700071979</v>
      </c>
      <c r="O351" s="12">
        <f t="shared" si="19"/>
        <v>-273.76967000719787</v>
      </c>
      <c r="P351" s="11">
        <f t="shared" si="17"/>
        <v>273.76967000719787</v>
      </c>
    </row>
    <row r="352" spans="1:16" x14ac:dyDescent="0.25">
      <c r="A352" s="7">
        <v>39114</v>
      </c>
      <c r="B352" s="6">
        <v>1480</v>
      </c>
      <c r="C352" s="6">
        <v>152983</v>
      </c>
      <c r="D352" s="6">
        <v>300802</v>
      </c>
      <c r="E352" s="6">
        <v>7626</v>
      </c>
      <c r="F352" s="6">
        <v>204.226</v>
      </c>
      <c r="G352" s="6">
        <v>10788</v>
      </c>
      <c r="H352" s="6">
        <v>91.3</v>
      </c>
      <c r="I352" s="6">
        <v>4.5</v>
      </c>
      <c r="J352" s="6">
        <v>8.25</v>
      </c>
      <c r="K352" s="6">
        <v>6.29</v>
      </c>
      <c r="M352" s="11">
        <f t="shared" si="18"/>
        <v>1480</v>
      </c>
      <c r="N352" s="11">
        <f>RevOutput!$B$17+(RevOutput!$B$18*RevDataClean!C352+(RevOutput!$B$19*RevDataClean!D352)+(RevOutput!$B$20*RevDataClean!E352)+(RevOutput!$B$21*RevDataClean!F352)+(RevOutput!$B$22*RevDataClean!G352)+(RevOutput!$B$23*RevDataClean!H352)+(RevOutput!$B$24*RevDataClean!I352)+(RevOutput!$B$25*RevDataClean!J352)+(RevOutput!$B$26*RevDataClean!K352))</f>
        <v>1543.7131759716792</v>
      </c>
      <c r="O352" s="12">
        <f t="shared" si="19"/>
        <v>-63.71317597167922</v>
      </c>
      <c r="P352" s="11">
        <f t="shared" si="17"/>
        <v>63.71317597167922</v>
      </c>
    </row>
    <row r="353" spans="1:16" x14ac:dyDescent="0.25">
      <c r="A353" s="7">
        <v>39142</v>
      </c>
      <c r="B353" s="6">
        <v>1495</v>
      </c>
      <c r="C353" s="6">
        <v>153051</v>
      </c>
      <c r="D353" s="6">
        <v>301021</v>
      </c>
      <c r="E353" s="6">
        <v>7706</v>
      </c>
      <c r="F353" s="6">
        <v>205.28800000000001</v>
      </c>
      <c r="G353" s="6">
        <v>10820.6</v>
      </c>
      <c r="H353" s="6">
        <v>88.4</v>
      </c>
      <c r="I353" s="6">
        <v>4.4000000000000004</v>
      </c>
      <c r="J353" s="6">
        <v>8.25</v>
      </c>
      <c r="K353" s="6">
        <v>6.16</v>
      </c>
      <c r="M353" s="11">
        <f t="shared" si="18"/>
        <v>1495</v>
      </c>
      <c r="N353" s="11">
        <f>RevOutput!$B$17+(RevOutput!$B$18*RevDataClean!C353+(RevOutput!$B$19*RevDataClean!D353)+(RevOutput!$B$20*RevDataClean!E353)+(RevOutput!$B$21*RevDataClean!F353)+(RevOutput!$B$22*RevDataClean!G353)+(RevOutput!$B$23*RevDataClean!H353)+(RevOutput!$B$24*RevDataClean!I353)+(RevOutput!$B$25*RevDataClean!J353)+(RevOutput!$B$26*RevDataClean!K353))</f>
        <v>1570.0289725323082</v>
      </c>
      <c r="O353" s="12">
        <f t="shared" si="19"/>
        <v>-75.028972532308217</v>
      </c>
      <c r="P353" s="11">
        <f t="shared" si="17"/>
        <v>75.028972532308217</v>
      </c>
    </row>
    <row r="354" spans="1:16" x14ac:dyDescent="0.25">
      <c r="A354" s="7">
        <v>39173</v>
      </c>
      <c r="B354" s="6">
        <v>1490</v>
      </c>
      <c r="C354" s="6">
        <v>152435</v>
      </c>
      <c r="D354" s="6">
        <v>301254</v>
      </c>
      <c r="E354" s="6">
        <v>7686</v>
      </c>
      <c r="F354" s="6">
        <v>205.904</v>
      </c>
      <c r="G354" s="6">
        <v>10818.4</v>
      </c>
      <c r="H354" s="6">
        <v>87.1</v>
      </c>
      <c r="I354" s="6">
        <v>4.5</v>
      </c>
      <c r="J354" s="6">
        <v>8.25</v>
      </c>
      <c r="K354" s="6">
        <v>6.18</v>
      </c>
      <c r="M354" s="11">
        <f t="shared" si="18"/>
        <v>1490</v>
      </c>
      <c r="N354" s="11">
        <f>RevOutput!$B$17+(RevOutput!$B$18*RevDataClean!C354+(RevOutput!$B$19*RevDataClean!D354)+(RevOutput!$B$20*RevDataClean!E354)+(RevOutput!$B$21*RevDataClean!F354)+(RevOutput!$B$22*RevDataClean!G354)+(RevOutput!$B$23*RevDataClean!H354)+(RevOutput!$B$24*RevDataClean!I354)+(RevOutput!$B$25*RevDataClean!J354)+(RevOutput!$B$26*RevDataClean!K354))</f>
        <v>1628.8044024625381</v>
      </c>
      <c r="O354" s="12">
        <f t="shared" si="19"/>
        <v>-138.80440246253806</v>
      </c>
      <c r="P354" s="11">
        <f t="shared" si="17"/>
        <v>138.80440246253806</v>
      </c>
    </row>
    <row r="355" spans="1:16" x14ac:dyDescent="0.25">
      <c r="A355" s="7">
        <v>39203</v>
      </c>
      <c r="B355" s="6">
        <v>1415</v>
      </c>
      <c r="C355" s="6">
        <v>152670</v>
      </c>
      <c r="D355" s="6">
        <v>301483</v>
      </c>
      <c r="E355" s="6">
        <v>7673</v>
      </c>
      <c r="F355" s="6">
        <v>206.755</v>
      </c>
      <c r="G355" s="6">
        <v>10813.3</v>
      </c>
      <c r="H355" s="6">
        <v>88.3</v>
      </c>
      <c r="I355" s="6">
        <v>4.4000000000000004</v>
      </c>
      <c r="J355" s="6">
        <v>8.25</v>
      </c>
      <c r="K355" s="6">
        <v>6.26</v>
      </c>
      <c r="M355" s="11">
        <f t="shared" si="18"/>
        <v>1415</v>
      </c>
      <c r="N355" s="11">
        <f>RevOutput!$B$17+(RevOutput!$B$18*RevDataClean!C355+(RevOutput!$B$19*RevDataClean!D355)+(RevOutput!$B$20*RevDataClean!E355)+(RevOutput!$B$21*RevDataClean!F355)+(RevOutput!$B$22*RevDataClean!G355)+(RevOutput!$B$23*RevDataClean!H355)+(RevOutput!$B$24*RevDataClean!I355)+(RevOutput!$B$25*RevDataClean!J355)+(RevOutput!$B$26*RevDataClean!K355))</f>
        <v>1613.8310527360738</v>
      </c>
      <c r="O355" s="12">
        <f t="shared" si="19"/>
        <v>-198.83105273607384</v>
      </c>
      <c r="P355" s="11">
        <f t="shared" si="17"/>
        <v>198.83105273607384</v>
      </c>
    </row>
    <row r="356" spans="1:16" x14ac:dyDescent="0.25">
      <c r="A356" s="7">
        <v>39234</v>
      </c>
      <c r="B356" s="6">
        <v>1448</v>
      </c>
      <c r="C356" s="6">
        <v>153041</v>
      </c>
      <c r="D356" s="6">
        <v>301739</v>
      </c>
      <c r="E356" s="6">
        <v>7687</v>
      </c>
      <c r="F356" s="6">
        <v>207.23400000000001</v>
      </c>
      <c r="G356" s="6">
        <v>10800.9</v>
      </c>
      <c r="H356" s="6">
        <v>85.3</v>
      </c>
      <c r="I356" s="6">
        <v>4.5999999999999996</v>
      </c>
      <c r="J356" s="6">
        <v>8.25</v>
      </c>
      <c r="K356" s="6">
        <v>6.66</v>
      </c>
      <c r="M356" s="11">
        <f t="shared" si="18"/>
        <v>1448</v>
      </c>
      <c r="N356" s="11">
        <f>RevOutput!$B$17+(RevOutput!$B$18*RevDataClean!C356+(RevOutput!$B$19*RevDataClean!D356)+(RevOutput!$B$20*RevDataClean!E356)+(RevOutput!$B$21*RevDataClean!F356)+(RevOutput!$B$22*RevDataClean!G356)+(RevOutput!$B$23*RevDataClean!H356)+(RevOutput!$B$24*RevDataClean!I356)+(RevOutput!$B$25*RevDataClean!J356)+(RevOutput!$B$26*RevDataClean!K356))</f>
        <v>1556.4815622179547</v>
      </c>
      <c r="O356" s="12">
        <f t="shared" si="19"/>
        <v>-108.48156221795466</v>
      </c>
      <c r="P356" s="11">
        <f t="shared" si="17"/>
        <v>108.48156221795466</v>
      </c>
    </row>
    <row r="357" spans="1:16" x14ac:dyDescent="0.25">
      <c r="A357" s="7">
        <v>39264</v>
      </c>
      <c r="B357" s="6">
        <v>1354</v>
      </c>
      <c r="C357" s="6">
        <v>153054</v>
      </c>
      <c r="D357" s="6">
        <v>302004</v>
      </c>
      <c r="E357" s="6">
        <v>7660</v>
      </c>
      <c r="F357" s="6">
        <v>207.60300000000001</v>
      </c>
      <c r="G357" s="6">
        <v>10825.4</v>
      </c>
      <c r="H357" s="6">
        <v>90.4</v>
      </c>
      <c r="I357" s="6">
        <v>4.7</v>
      </c>
      <c r="J357" s="6">
        <v>8.25</v>
      </c>
      <c r="K357" s="6">
        <v>6.7</v>
      </c>
      <c r="M357" s="11">
        <f t="shared" si="18"/>
        <v>1354</v>
      </c>
      <c r="N357" s="11">
        <f>RevOutput!$B$17+(RevOutput!$B$18*RevDataClean!C357+(RevOutput!$B$19*RevDataClean!D357)+(RevOutput!$B$20*RevDataClean!E357)+(RevOutput!$B$21*RevDataClean!F357)+(RevOutput!$B$22*RevDataClean!G357)+(RevOutput!$B$23*RevDataClean!H357)+(RevOutput!$B$24*RevDataClean!I357)+(RevOutput!$B$25*RevDataClean!J357)+(RevOutput!$B$26*RevDataClean!K357))</f>
        <v>1614.1723132985812</v>
      </c>
      <c r="O357" s="12">
        <f t="shared" si="19"/>
        <v>-260.17231329858123</v>
      </c>
      <c r="P357" s="11">
        <f t="shared" si="17"/>
        <v>260.17231329858123</v>
      </c>
    </row>
    <row r="358" spans="1:16" x14ac:dyDescent="0.25">
      <c r="A358" s="7">
        <v>39295</v>
      </c>
      <c r="B358" s="6">
        <v>1330</v>
      </c>
      <c r="C358" s="6">
        <v>152749</v>
      </c>
      <c r="D358" s="6">
        <v>302267</v>
      </c>
      <c r="E358" s="6">
        <v>7610</v>
      </c>
      <c r="F358" s="6">
        <v>207.667</v>
      </c>
      <c r="G358" s="6">
        <v>10831.8</v>
      </c>
      <c r="H358" s="6">
        <v>83.4</v>
      </c>
      <c r="I358" s="6">
        <v>4.5999999999999996</v>
      </c>
      <c r="J358" s="6">
        <v>8.25</v>
      </c>
      <c r="K358" s="6">
        <v>6.57</v>
      </c>
      <c r="M358" s="11">
        <f t="shared" si="18"/>
        <v>1330</v>
      </c>
      <c r="N358" s="11">
        <f>RevOutput!$B$17+(RevOutput!$B$18*RevDataClean!C358+(RevOutput!$B$19*RevDataClean!D358)+(RevOutput!$B$20*RevDataClean!E358)+(RevOutput!$B$21*RevDataClean!F358)+(RevOutput!$B$22*RevDataClean!G358)+(RevOutput!$B$23*RevDataClean!H358)+(RevOutput!$B$24*RevDataClean!I358)+(RevOutput!$B$25*RevDataClean!J358)+(RevOutput!$B$26*RevDataClean!K358))</f>
        <v>1519.5919838769155</v>
      </c>
      <c r="O358" s="12">
        <f t="shared" si="19"/>
        <v>-189.59198387691549</v>
      </c>
      <c r="P358" s="11">
        <f t="shared" si="17"/>
        <v>189.59198387691549</v>
      </c>
    </row>
    <row r="359" spans="1:16" x14ac:dyDescent="0.25">
      <c r="A359" s="7">
        <v>39326</v>
      </c>
      <c r="B359" s="6">
        <v>1183</v>
      </c>
      <c r="C359" s="6">
        <v>153414</v>
      </c>
      <c r="D359" s="6">
        <v>302546</v>
      </c>
      <c r="E359" s="6">
        <v>7577</v>
      </c>
      <c r="F359" s="6">
        <v>208.547</v>
      </c>
      <c r="G359" s="6">
        <v>10859.5</v>
      </c>
      <c r="H359" s="6">
        <v>83.4</v>
      </c>
      <c r="I359" s="6">
        <v>4.7</v>
      </c>
      <c r="J359" s="6">
        <v>8.0299999999999994</v>
      </c>
      <c r="K359" s="6">
        <v>6.38</v>
      </c>
      <c r="M359" s="11">
        <f t="shared" si="18"/>
        <v>1183</v>
      </c>
      <c r="N359" s="11">
        <f>RevOutput!$B$17+(RevOutput!$B$18*RevDataClean!C359+(RevOutput!$B$19*RevDataClean!D359)+(RevOutput!$B$20*RevDataClean!E359)+(RevOutput!$B$21*RevDataClean!F359)+(RevOutput!$B$22*RevDataClean!G359)+(RevOutput!$B$23*RevDataClean!H359)+(RevOutput!$B$24*RevDataClean!I359)+(RevOutput!$B$25*RevDataClean!J359)+(RevOutput!$B$26*RevDataClean!K359))</f>
        <v>1459.4313646690593</v>
      </c>
      <c r="O359" s="12">
        <f t="shared" si="19"/>
        <v>-276.43136466905935</v>
      </c>
      <c r="P359" s="11">
        <f t="shared" si="17"/>
        <v>276.43136466905935</v>
      </c>
    </row>
    <row r="360" spans="1:16" x14ac:dyDescent="0.25">
      <c r="A360" s="7">
        <v>39356</v>
      </c>
      <c r="B360" s="6">
        <v>1264</v>
      </c>
      <c r="C360" s="6">
        <v>153183</v>
      </c>
      <c r="D360" s="6">
        <v>302807</v>
      </c>
      <c r="E360" s="6">
        <v>7565</v>
      </c>
      <c r="F360" s="6">
        <v>209.19</v>
      </c>
      <c r="G360" s="6">
        <v>10839.8</v>
      </c>
      <c r="H360" s="6">
        <v>80.900000000000006</v>
      </c>
      <c r="I360" s="6">
        <v>4.7</v>
      </c>
      <c r="J360" s="6">
        <v>7.74</v>
      </c>
      <c r="K360" s="6">
        <v>6.38</v>
      </c>
      <c r="M360" s="11">
        <f t="shared" si="18"/>
        <v>1264</v>
      </c>
      <c r="N360" s="11">
        <f>RevOutput!$B$17+(RevOutput!$B$18*RevDataClean!C360+(RevOutput!$B$19*RevDataClean!D360)+(RevOutput!$B$20*RevDataClean!E360)+(RevOutput!$B$21*RevDataClean!F360)+(RevOutput!$B$22*RevDataClean!G360)+(RevOutput!$B$23*RevDataClean!H360)+(RevOutput!$B$24*RevDataClean!I360)+(RevOutput!$B$25*RevDataClean!J360)+(RevOutput!$B$26*RevDataClean!K360))</f>
        <v>1476.0089370456599</v>
      </c>
      <c r="O360" s="12">
        <f t="shared" si="19"/>
        <v>-212.00893704565988</v>
      </c>
      <c r="P360" s="11">
        <f t="shared" si="17"/>
        <v>212.00893704565988</v>
      </c>
    </row>
    <row r="361" spans="1:16" x14ac:dyDescent="0.25">
      <c r="A361" s="7">
        <v>39387</v>
      </c>
      <c r="B361" s="6">
        <v>1197</v>
      </c>
      <c r="C361" s="6">
        <v>153835</v>
      </c>
      <c r="D361" s="6">
        <v>303054</v>
      </c>
      <c r="E361" s="6">
        <v>7523</v>
      </c>
      <c r="F361" s="6">
        <v>210.834</v>
      </c>
      <c r="G361" s="6">
        <v>10829.4</v>
      </c>
      <c r="H361" s="6">
        <v>76.099999999999994</v>
      </c>
      <c r="I361" s="6">
        <v>4.7</v>
      </c>
      <c r="J361" s="6">
        <v>7.5</v>
      </c>
      <c r="K361" s="6">
        <v>6.21</v>
      </c>
      <c r="M361" s="11">
        <f t="shared" si="18"/>
        <v>1197</v>
      </c>
      <c r="N361" s="11">
        <f>RevOutput!$B$17+(RevOutput!$B$18*RevDataClean!C361+(RevOutput!$B$19*RevDataClean!D361)+(RevOutput!$B$20*RevDataClean!E361)+(RevOutput!$B$21*RevDataClean!F361)+(RevOutput!$B$22*RevDataClean!G361)+(RevOutput!$B$23*RevDataClean!H361)+(RevOutput!$B$24*RevDataClean!I361)+(RevOutput!$B$25*RevDataClean!J361)+(RevOutput!$B$26*RevDataClean!K361))</f>
        <v>1356.1978574776904</v>
      </c>
      <c r="O361" s="12">
        <f t="shared" si="19"/>
        <v>-159.19785747769038</v>
      </c>
      <c r="P361" s="11">
        <f t="shared" si="17"/>
        <v>159.19785747769038</v>
      </c>
    </row>
    <row r="362" spans="1:16" x14ac:dyDescent="0.25">
      <c r="A362" s="7">
        <v>39417</v>
      </c>
      <c r="B362" s="6">
        <v>1037</v>
      </c>
      <c r="C362" s="6">
        <v>153918</v>
      </c>
      <c r="D362" s="6">
        <v>303287</v>
      </c>
      <c r="E362" s="6">
        <v>7490</v>
      </c>
      <c r="F362" s="6">
        <v>211.44499999999999</v>
      </c>
      <c r="G362" s="6">
        <v>10875.3</v>
      </c>
      <c r="H362" s="6">
        <v>75.5</v>
      </c>
      <c r="I362" s="6">
        <v>5</v>
      </c>
      <c r="J362" s="6">
        <v>7.33</v>
      </c>
      <c r="K362" s="6">
        <v>6.1</v>
      </c>
      <c r="M362" s="11">
        <f t="shared" si="18"/>
        <v>1037</v>
      </c>
      <c r="N362" s="11">
        <f>RevOutput!$B$17+(RevOutput!$B$18*RevDataClean!C362+(RevOutput!$B$19*RevDataClean!D362)+(RevOutput!$B$20*RevDataClean!E362)+(RevOutput!$B$21*RevDataClean!F362)+(RevOutput!$B$22*RevDataClean!G362)+(RevOutput!$B$23*RevDataClean!H362)+(RevOutput!$B$24*RevDataClean!I362)+(RevOutput!$B$25*RevDataClean!J362)+(RevOutput!$B$26*RevDataClean!K362))</f>
        <v>1354.9266760020882</v>
      </c>
      <c r="O362" s="12">
        <f t="shared" si="19"/>
        <v>-317.92667600208824</v>
      </c>
      <c r="P362" s="11">
        <f t="shared" si="17"/>
        <v>317.92667600208824</v>
      </c>
    </row>
    <row r="363" spans="1:16" x14ac:dyDescent="0.25">
      <c r="A363" s="7">
        <v>39448</v>
      </c>
      <c r="B363" s="6">
        <v>1084</v>
      </c>
      <c r="C363" s="6">
        <v>154063</v>
      </c>
      <c r="D363" s="6">
        <v>303506</v>
      </c>
      <c r="E363" s="6">
        <v>7476</v>
      </c>
      <c r="F363" s="6">
        <v>212.17400000000001</v>
      </c>
      <c r="G363" s="6">
        <v>10910.4</v>
      </c>
      <c r="H363" s="6">
        <v>78.400000000000006</v>
      </c>
      <c r="I363" s="6">
        <v>5</v>
      </c>
      <c r="J363" s="6">
        <v>6.98</v>
      </c>
      <c r="K363" s="6">
        <v>5.76</v>
      </c>
      <c r="M363" s="11">
        <f t="shared" si="18"/>
        <v>1084</v>
      </c>
      <c r="N363" s="11">
        <f>RevOutput!$B$17+(RevOutput!$B$18*RevDataClean!C363+(RevOutput!$B$19*RevDataClean!D363)+(RevOutput!$B$20*RevDataClean!E363)+(RevOutput!$B$21*RevDataClean!F363)+(RevOutput!$B$22*RevDataClean!G363)+(RevOutput!$B$23*RevDataClean!H363)+(RevOutput!$B$24*RevDataClean!I363)+(RevOutput!$B$25*RevDataClean!J363)+(RevOutput!$B$26*RevDataClean!K363))</f>
        <v>1405.9708349079219</v>
      </c>
      <c r="O363" s="12">
        <f t="shared" si="19"/>
        <v>-321.97083490792193</v>
      </c>
      <c r="P363" s="11">
        <f t="shared" si="17"/>
        <v>321.97083490792193</v>
      </c>
    </row>
    <row r="364" spans="1:16" x14ac:dyDescent="0.25">
      <c r="A364" s="7">
        <v>39479</v>
      </c>
      <c r="B364" s="6">
        <v>1103</v>
      </c>
      <c r="C364" s="6">
        <v>153653</v>
      </c>
      <c r="D364" s="6">
        <v>303711</v>
      </c>
      <c r="E364" s="6">
        <v>7453</v>
      </c>
      <c r="F364" s="6">
        <v>212.68700000000001</v>
      </c>
      <c r="G364" s="6">
        <v>10924.3</v>
      </c>
      <c r="H364" s="6">
        <v>70.8</v>
      </c>
      <c r="I364" s="6">
        <v>4.9000000000000004</v>
      </c>
      <c r="J364" s="6">
        <v>6</v>
      </c>
      <c r="K364" s="6">
        <v>5.92</v>
      </c>
      <c r="M364" s="11">
        <f t="shared" si="18"/>
        <v>1103</v>
      </c>
      <c r="N364" s="11">
        <f>RevOutput!$B$17+(RevOutput!$B$18*RevDataClean!C364+(RevOutput!$B$19*RevDataClean!D364)+(RevOutput!$B$20*RevDataClean!E364)+(RevOutput!$B$21*RevDataClean!F364)+(RevOutput!$B$22*RevDataClean!G364)+(RevOutput!$B$23*RevDataClean!H364)+(RevOutput!$B$24*RevDataClean!I364)+(RevOutput!$B$25*RevDataClean!J364)+(RevOutput!$B$26*RevDataClean!K364))</f>
        <v>1365.8364148009819</v>
      </c>
      <c r="O364" s="12">
        <f t="shared" si="19"/>
        <v>-262.83641480098186</v>
      </c>
      <c r="P364" s="11">
        <f t="shared" si="17"/>
        <v>262.83641480098186</v>
      </c>
    </row>
    <row r="365" spans="1:16" x14ac:dyDescent="0.25">
      <c r="A365" s="7">
        <v>39508</v>
      </c>
      <c r="B365" s="6">
        <v>1005</v>
      </c>
      <c r="C365" s="6">
        <v>153908</v>
      </c>
      <c r="D365" s="6">
        <v>303907</v>
      </c>
      <c r="E365" s="6">
        <v>7406</v>
      </c>
      <c r="F365" s="6">
        <v>213.44800000000001</v>
      </c>
      <c r="G365" s="6">
        <v>10945.7</v>
      </c>
      <c r="H365" s="6">
        <v>69.5</v>
      </c>
      <c r="I365" s="6">
        <v>5.0999999999999996</v>
      </c>
      <c r="J365" s="6">
        <v>5.66</v>
      </c>
      <c r="K365" s="6">
        <v>5.97</v>
      </c>
      <c r="M365" s="11">
        <f t="shared" si="18"/>
        <v>1005</v>
      </c>
      <c r="N365" s="11">
        <f>RevOutput!$B$17+(RevOutput!$B$18*RevDataClean!C365+(RevOutput!$B$19*RevDataClean!D365)+(RevOutput!$B$20*RevDataClean!E365)+(RevOutput!$B$21*RevDataClean!F365)+(RevOutput!$B$22*RevDataClean!G365)+(RevOutput!$B$23*RevDataClean!H365)+(RevOutput!$B$24*RevDataClean!I365)+(RevOutput!$B$25*RevDataClean!J365)+(RevOutput!$B$26*RevDataClean!K365))</f>
        <v>1322.2211103812474</v>
      </c>
      <c r="O365" s="12">
        <f t="shared" si="19"/>
        <v>-317.2211103812474</v>
      </c>
      <c r="P365" s="11">
        <f t="shared" si="17"/>
        <v>317.2211103812474</v>
      </c>
    </row>
    <row r="366" spans="1:16" x14ac:dyDescent="0.25">
      <c r="A366" s="7">
        <v>39539</v>
      </c>
      <c r="B366" s="6">
        <v>1013</v>
      </c>
      <c r="C366" s="6">
        <v>153769</v>
      </c>
      <c r="D366" s="6">
        <v>304117</v>
      </c>
      <c r="E366" s="6">
        <v>7327</v>
      </c>
      <c r="F366" s="6">
        <v>213.94200000000001</v>
      </c>
      <c r="G366" s="6">
        <v>10905.5</v>
      </c>
      <c r="H366" s="6">
        <v>62.6</v>
      </c>
      <c r="I366" s="6">
        <v>5</v>
      </c>
      <c r="J366" s="6">
        <v>5.24</v>
      </c>
      <c r="K366" s="6">
        <v>5.92</v>
      </c>
      <c r="M366" s="11">
        <f t="shared" si="18"/>
        <v>1013</v>
      </c>
      <c r="N366" s="11">
        <f>RevOutput!$B$17+(RevOutput!$B$18*RevDataClean!C366+(RevOutput!$B$19*RevDataClean!D366)+(RevOutput!$B$20*RevDataClean!E366)+(RevOutput!$B$21*RevDataClean!F366)+(RevOutput!$B$22*RevDataClean!G366)+(RevOutput!$B$23*RevDataClean!H366)+(RevOutput!$B$24*RevDataClean!I366)+(RevOutput!$B$25*RevDataClean!J366)+(RevOutput!$B$26*RevDataClean!K366))</f>
        <v>1218.058212791108</v>
      </c>
      <c r="O366" s="12">
        <f t="shared" si="19"/>
        <v>-205.05821279110796</v>
      </c>
      <c r="P366" s="11">
        <f t="shared" si="17"/>
        <v>205.05821279110796</v>
      </c>
    </row>
    <row r="367" spans="1:16" x14ac:dyDescent="0.25">
      <c r="A367" s="7">
        <v>39569</v>
      </c>
      <c r="B367" s="6">
        <v>973</v>
      </c>
      <c r="C367" s="6">
        <v>154303</v>
      </c>
      <c r="D367" s="6">
        <v>304323</v>
      </c>
      <c r="E367" s="6">
        <v>7274</v>
      </c>
      <c r="F367" s="6">
        <v>215.208</v>
      </c>
      <c r="G367" s="6">
        <v>11431.6</v>
      </c>
      <c r="H367" s="6">
        <v>59.8</v>
      </c>
      <c r="I367" s="6">
        <v>5.4</v>
      </c>
      <c r="J367" s="6">
        <v>5</v>
      </c>
      <c r="K367" s="6">
        <v>6.04</v>
      </c>
      <c r="M367" s="11">
        <f t="shared" si="18"/>
        <v>973</v>
      </c>
      <c r="N367" s="11">
        <f>RevOutput!$B$17+(RevOutput!$B$18*RevDataClean!C367+(RevOutput!$B$19*RevDataClean!D367)+(RevOutput!$B$20*RevDataClean!E367)+(RevOutput!$B$21*RevDataClean!F367)+(RevOutput!$B$22*RevDataClean!G367)+(RevOutput!$B$23*RevDataClean!H367)+(RevOutput!$B$24*RevDataClean!I367)+(RevOutput!$B$25*RevDataClean!J367)+(RevOutput!$B$26*RevDataClean!K367))</f>
        <v>998.52611397451028</v>
      </c>
      <c r="O367" s="12">
        <f t="shared" si="19"/>
        <v>-25.526113974510281</v>
      </c>
      <c r="P367" s="11">
        <f t="shared" si="17"/>
        <v>25.526113974510281</v>
      </c>
    </row>
    <row r="368" spans="1:16" x14ac:dyDescent="0.25">
      <c r="A368" s="7">
        <v>39600</v>
      </c>
      <c r="B368" s="6">
        <v>1046</v>
      </c>
      <c r="C368" s="6">
        <v>154313</v>
      </c>
      <c r="D368" s="6">
        <v>304556</v>
      </c>
      <c r="E368" s="6">
        <v>7213</v>
      </c>
      <c r="F368" s="6">
        <v>217.46299999999999</v>
      </c>
      <c r="G368" s="6">
        <v>11130.6</v>
      </c>
      <c r="H368" s="6">
        <v>56.4</v>
      </c>
      <c r="I368" s="6">
        <v>5.6</v>
      </c>
      <c r="J368" s="6">
        <v>5</v>
      </c>
      <c r="K368" s="6">
        <v>6.32</v>
      </c>
      <c r="M368" s="11">
        <f t="shared" si="18"/>
        <v>1046</v>
      </c>
      <c r="N368" s="11">
        <f>RevOutput!$B$17+(RevOutput!$B$18*RevDataClean!C368+(RevOutput!$B$19*RevDataClean!D368)+(RevOutput!$B$20*RevDataClean!E368)+(RevOutput!$B$21*RevDataClean!F368)+(RevOutput!$B$22*RevDataClean!G368)+(RevOutput!$B$23*RevDataClean!H368)+(RevOutput!$B$24*RevDataClean!I368)+(RevOutput!$B$25*RevDataClean!J368)+(RevOutput!$B$26*RevDataClean!K368))</f>
        <v>1023.6964590494795</v>
      </c>
      <c r="O368" s="12">
        <f t="shared" si="19"/>
        <v>22.303540950520528</v>
      </c>
      <c r="P368" s="11">
        <f t="shared" si="17"/>
        <v>22.303540950520528</v>
      </c>
    </row>
    <row r="369" spans="1:16" s="16" customFormat="1" x14ac:dyDescent="0.25">
      <c r="A369" s="14">
        <v>39630</v>
      </c>
      <c r="B369" s="15">
        <v>923</v>
      </c>
      <c r="C369" s="15">
        <v>154469</v>
      </c>
      <c r="D369" s="15">
        <v>304798</v>
      </c>
      <c r="E369" s="15">
        <v>7160</v>
      </c>
      <c r="F369" s="15">
        <v>219.01599999999999</v>
      </c>
      <c r="G369" s="15">
        <v>10955.7</v>
      </c>
      <c r="H369" s="15">
        <v>61.2</v>
      </c>
      <c r="I369" s="15">
        <v>5.8</v>
      </c>
      <c r="J369" s="15">
        <v>5</v>
      </c>
      <c r="K369" s="15">
        <v>6.43</v>
      </c>
      <c r="M369" s="17">
        <f t="shared" si="18"/>
        <v>923</v>
      </c>
      <c r="N369" s="17">
        <f>RevOutput!$B$17+(RevOutput!$B$18*RevDataClean!C369+(RevOutput!$B$19*RevDataClean!D369)+(RevOutput!$B$20*RevDataClean!E369)+(RevOutput!$B$21*RevDataClean!F369)+(RevOutput!$B$22*RevDataClean!G369)+(RevOutput!$B$23*RevDataClean!H369)+(RevOutput!$B$24*RevDataClean!I369)+(RevOutput!$B$25*RevDataClean!J369)+(RevOutput!$B$26*RevDataClean!K369))</f>
        <v>1114.6063147494269</v>
      </c>
      <c r="O369" s="18">
        <f t="shared" si="19"/>
        <v>-191.60631474942693</v>
      </c>
      <c r="P369" s="17">
        <f t="shared" si="17"/>
        <v>191.60631474942693</v>
      </c>
    </row>
    <row r="370" spans="1:16" s="16" customFormat="1" x14ac:dyDescent="0.25">
      <c r="A370" s="14">
        <v>39661</v>
      </c>
      <c r="B370" s="15">
        <v>844</v>
      </c>
      <c r="C370" s="15">
        <v>154641</v>
      </c>
      <c r="D370" s="15">
        <v>305045</v>
      </c>
      <c r="E370" s="15">
        <v>7114</v>
      </c>
      <c r="F370" s="15">
        <v>218.69</v>
      </c>
      <c r="G370" s="15">
        <v>10868.3</v>
      </c>
      <c r="H370" s="15">
        <v>63</v>
      </c>
      <c r="I370" s="15">
        <v>6.1</v>
      </c>
      <c r="J370" s="15">
        <v>5</v>
      </c>
      <c r="K370" s="15">
        <v>6.48</v>
      </c>
      <c r="M370" s="17">
        <f t="shared" si="18"/>
        <v>844</v>
      </c>
      <c r="N370" s="17">
        <f>RevOutput!$B$17+(RevOutput!$B$18*RevDataClean!C370+(RevOutput!$B$19*RevDataClean!D370)+(RevOutput!$B$20*RevDataClean!E370)+(RevOutput!$B$21*RevDataClean!F370)+(RevOutput!$B$22*RevDataClean!G370)+(RevOutput!$B$23*RevDataClean!H370)+(RevOutput!$B$24*RevDataClean!I370)+(RevOutput!$B$25*RevDataClean!J370)+(RevOutput!$B$26*RevDataClean!K370))</f>
        <v>1133.3769060309596</v>
      </c>
      <c r="O370" s="18">
        <f t="shared" si="19"/>
        <v>-289.37690603095962</v>
      </c>
      <c r="P370" s="17">
        <f t="shared" si="17"/>
        <v>289.37690603095962</v>
      </c>
    </row>
    <row r="371" spans="1:16" s="16" customFormat="1" x14ac:dyDescent="0.25">
      <c r="A371" s="14">
        <v>39692</v>
      </c>
      <c r="B371" s="15">
        <v>820</v>
      </c>
      <c r="C371" s="15">
        <v>154570</v>
      </c>
      <c r="D371" s="15">
        <v>305309</v>
      </c>
      <c r="E371" s="15">
        <v>7044</v>
      </c>
      <c r="F371" s="15">
        <v>218.87700000000001</v>
      </c>
      <c r="G371" s="15">
        <v>10880.4</v>
      </c>
      <c r="H371" s="15">
        <v>70.3</v>
      </c>
      <c r="I371" s="15">
        <v>6.1</v>
      </c>
      <c r="J371" s="15">
        <v>5</v>
      </c>
      <c r="K371" s="15">
        <v>6.04</v>
      </c>
      <c r="M371" s="17">
        <f t="shared" si="18"/>
        <v>820</v>
      </c>
      <c r="N371" s="17">
        <f>RevOutput!$B$17+(RevOutput!$B$18*RevDataClean!C371+(RevOutput!$B$19*RevDataClean!D371)+(RevOutput!$B$20*RevDataClean!E371)+(RevOutput!$B$21*RevDataClean!F371)+(RevOutput!$B$22*RevDataClean!G371)+(RevOutput!$B$23*RevDataClean!H371)+(RevOutput!$B$24*RevDataClean!I371)+(RevOutput!$B$25*RevDataClean!J371)+(RevOutput!$B$26*RevDataClean!K371))</f>
        <v>1213.531986346678</v>
      </c>
      <c r="O371" s="18">
        <f t="shared" si="19"/>
        <v>-393.53198634667797</v>
      </c>
      <c r="P371" s="17">
        <f t="shared" si="17"/>
        <v>393.53198634667797</v>
      </c>
    </row>
    <row r="372" spans="1:16" s="16" customFormat="1" x14ac:dyDescent="0.25">
      <c r="A372" s="14">
        <v>39722</v>
      </c>
      <c r="B372" s="15">
        <v>777</v>
      </c>
      <c r="C372" s="15">
        <v>154876</v>
      </c>
      <c r="D372" s="15">
        <v>305554</v>
      </c>
      <c r="E372" s="15">
        <v>6967</v>
      </c>
      <c r="F372" s="15">
        <v>216.995</v>
      </c>
      <c r="G372" s="15">
        <v>10933.6</v>
      </c>
      <c r="H372" s="15">
        <v>57.6</v>
      </c>
      <c r="I372" s="15">
        <v>6.5</v>
      </c>
      <c r="J372" s="15">
        <v>4.5599999999999996</v>
      </c>
      <c r="K372" s="15">
        <v>6.2</v>
      </c>
      <c r="M372" s="17">
        <f t="shared" si="18"/>
        <v>777</v>
      </c>
      <c r="N372" s="17">
        <f>RevOutput!$B$17+(RevOutput!$B$18*RevDataClean!C372+(RevOutput!$B$19*RevDataClean!D372)+(RevOutput!$B$20*RevDataClean!E372)+(RevOutput!$B$21*RevDataClean!F372)+(RevOutput!$B$22*RevDataClean!G372)+(RevOutput!$B$23*RevDataClean!H372)+(RevOutput!$B$24*RevDataClean!I372)+(RevOutput!$B$25*RevDataClean!J372)+(RevOutput!$B$26*RevDataClean!K372))</f>
        <v>962.73777434258045</v>
      </c>
      <c r="O372" s="18">
        <f t="shared" si="19"/>
        <v>-185.73777434258045</v>
      </c>
      <c r="P372" s="17">
        <f t="shared" si="17"/>
        <v>185.73777434258045</v>
      </c>
    </row>
    <row r="373" spans="1:16" s="16" customFormat="1" x14ac:dyDescent="0.25">
      <c r="A373" s="14">
        <v>39753</v>
      </c>
      <c r="B373" s="15">
        <v>652</v>
      </c>
      <c r="C373" s="15">
        <v>154639</v>
      </c>
      <c r="D373" s="15">
        <v>305786</v>
      </c>
      <c r="E373" s="15">
        <v>6813</v>
      </c>
      <c r="F373" s="15">
        <v>213.15299999999999</v>
      </c>
      <c r="G373" s="15">
        <v>11008.4</v>
      </c>
      <c r="H373" s="15">
        <v>55.3</v>
      </c>
      <c r="I373" s="15">
        <v>6.8</v>
      </c>
      <c r="J373" s="15">
        <v>4</v>
      </c>
      <c r="K373" s="15">
        <v>6.09</v>
      </c>
      <c r="M373" s="17">
        <f t="shared" si="18"/>
        <v>652</v>
      </c>
      <c r="N373" s="17">
        <f>RevOutput!$B$17+(RevOutput!$B$18*RevDataClean!C373+(RevOutput!$B$19*RevDataClean!D373)+(RevOutput!$B$20*RevDataClean!E373)+(RevOutput!$B$21*RevDataClean!F373)+(RevOutput!$B$22*RevDataClean!G373)+(RevOutput!$B$23*RevDataClean!H373)+(RevOutput!$B$24*RevDataClean!I373)+(RevOutput!$B$25*RevDataClean!J373)+(RevOutput!$B$26*RevDataClean!K373))</f>
        <v>829.69625446189866</v>
      </c>
      <c r="O373" s="18">
        <f t="shared" si="19"/>
        <v>-177.69625446189866</v>
      </c>
      <c r="P373" s="17">
        <f t="shared" si="17"/>
        <v>177.69625446189866</v>
      </c>
    </row>
    <row r="374" spans="1:16" s="16" customFormat="1" x14ac:dyDescent="0.25">
      <c r="A374" s="14">
        <v>39783</v>
      </c>
      <c r="B374" s="15">
        <v>560</v>
      </c>
      <c r="C374" s="15">
        <v>154655</v>
      </c>
      <c r="D374" s="15">
        <v>306004</v>
      </c>
      <c r="E374" s="15">
        <v>6701</v>
      </c>
      <c r="F374" s="15">
        <v>211.398</v>
      </c>
      <c r="G374" s="15">
        <v>10967.4</v>
      </c>
      <c r="H374" s="15">
        <v>60.1</v>
      </c>
      <c r="I374" s="15">
        <v>7.3</v>
      </c>
      <c r="J374" s="15">
        <v>3.61</v>
      </c>
      <c r="K374" s="15">
        <v>5.33</v>
      </c>
      <c r="M374" s="17">
        <f t="shared" si="18"/>
        <v>560</v>
      </c>
      <c r="N374" s="17">
        <f>RevOutput!$B$17+(RevOutput!$B$18*RevDataClean!C374+(RevOutput!$B$19*RevDataClean!D374)+(RevOutput!$B$20*RevDataClean!E374)+(RevOutput!$B$21*RevDataClean!F374)+(RevOutput!$B$22*RevDataClean!G374)+(RevOutput!$B$23*RevDataClean!H374)+(RevOutput!$B$24*RevDataClean!I374)+(RevOutput!$B$25*RevDataClean!J374)+(RevOutput!$B$26*RevDataClean!K374))</f>
        <v>900.07064638444444</v>
      </c>
      <c r="O374" s="18">
        <f t="shared" si="19"/>
        <v>-340.07064638444444</v>
      </c>
      <c r="P374" s="17">
        <f t="shared" si="17"/>
        <v>340.07064638444444</v>
      </c>
    </row>
    <row r="375" spans="1:16" s="16" customFormat="1" x14ac:dyDescent="0.25">
      <c r="A375" s="14">
        <v>39814</v>
      </c>
      <c r="B375" s="15">
        <v>490</v>
      </c>
      <c r="C375" s="15">
        <v>154210</v>
      </c>
      <c r="D375" s="15">
        <v>306208</v>
      </c>
      <c r="E375" s="15">
        <v>6567</v>
      </c>
      <c r="F375" s="15">
        <v>211.93299999999999</v>
      </c>
      <c r="G375" s="15">
        <v>11002.4</v>
      </c>
      <c r="H375" s="15">
        <v>61.2</v>
      </c>
      <c r="I375" s="15">
        <v>7.8</v>
      </c>
      <c r="J375" s="15">
        <v>3.25</v>
      </c>
      <c r="K375" s="15">
        <v>5.0599999999999996</v>
      </c>
      <c r="M375" s="17">
        <f t="shared" si="18"/>
        <v>490</v>
      </c>
      <c r="N375" s="17">
        <f>RevOutput!$B$17+(RevOutput!$B$18*RevDataClean!C375+(RevOutput!$B$19*RevDataClean!D375)+(RevOutput!$B$20*RevDataClean!E375)+(RevOutput!$B$21*RevDataClean!F375)+(RevOutput!$B$22*RevDataClean!G375)+(RevOutput!$B$23*RevDataClean!H375)+(RevOutput!$B$24*RevDataClean!I375)+(RevOutput!$B$25*RevDataClean!J375)+(RevOutput!$B$26*RevDataClean!K375))</f>
        <v>936.39638249621885</v>
      </c>
      <c r="O375" s="18">
        <f t="shared" si="19"/>
        <v>-446.39638249621885</v>
      </c>
      <c r="P375" s="17">
        <f t="shared" si="17"/>
        <v>446.39638249621885</v>
      </c>
    </row>
    <row r="376" spans="1:16" s="16" customFormat="1" x14ac:dyDescent="0.25">
      <c r="A376" s="14">
        <v>39845</v>
      </c>
      <c r="B376" s="15">
        <v>582</v>
      </c>
      <c r="C376" s="15">
        <v>154538</v>
      </c>
      <c r="D376" s="15">
        <v>306402</v>
      </c>
      <c r="E376" s="15">
        <v>6446</v>
      </c>
      <c r="F376" s="15">
        <v>212.70500000000001</v>
      </c>
      <c r="G376" s="15">
        <v>10897.5</v>
      </c>
      <c r="H376" s="15">
        <v>56.3</v>
      </c>
      <c r="I376" s="15">
        <v>8.3000000000000007</v>
      </c>
      <c r="J376" s="15">
        <v>3.25</v>
      </c>
      <c r="K376" s="15">
        <v>5.13</v>
      </c>
      <c r="M376" s="17">
        <f t="shared" si="18"/>
        <v>582</v>
      </c>
      <c r="N376" s="17">
        <f>RevOutput!$B$17+(RevOutput!$B$18*RevDataClean!C376+(RevOutput!$B$19*RevDataClean!D376)+(RevOutput!$B$20*RevDataClean!E376)+(RevOutput!$B$21*RevDataClean!F376)+(RevOutput!$B$22*RevDataClean!G376)+(RevOutput!$B$23*RevDataClean!H376)+(RevOutput!$B$24*RevDataClean!I376)+(RevOutput!$B$25*RevDataClean!J376)+(RevOutput!$B$26*RevDataClean!K376))</f>
        <v>822.96890042992754</v>
      </c>
      <c r="O376" s="18">
        <f t="shared" si="19"/>
        <v>-240.96890042992754</v>
      </c>
      <c r="P376" s="17">
        <f t="shared" si="17"/>
        <v>240.96890042992754</v>
      </c>
    </row>
    <row r="377" spans="1:16" s="16" customFormat="1" x14ac:dyDescent="0.25">
      <c r="A377" s="14">
        <v>39873</v>
      </c>
      <c r="B377" s="15">
        <v>505</v>
      </c>
      <c r="C377" s="15">
        <v>154133</v>
      </c>
      <c r="D377" s="15">
        <v>306588</v>
      </c>
      <c r="E377" s="15">
        <v>6291</v>
      </c>
      <c r="F377" s="15">
        <v>212.495</v>
      </c>
      <c r="G377" s="15">
        <v>10897.1</v>
      </c>
      <c r="H377" s="15">
        <v>57.3</v>
      </c>
      <c r="I377" s="15">
        <v>8.6999999999999993</v>
      </c>
      <c r="J377" s="15">
        <v>3.25</v>
      </c>
      <c r="K377" s="15">
        <v>5</v>
      </c>
      <c r="M377" s="17">
        <f t="shared" si="18"/>
        <v>505</v>
      </c>
      <c r="N377" s="17">
        <f>RevOutput!$B$17+(RevOutput!$B$18*RevDataClean!C377+(RevOutput!$B$19*RevDataClean!D377)+(RevOutput!$B$20*RevDataClean!E377)+(RevOutput!$B$21*RevDataClean!F377)+(RevOutput!$B$22*RevDataClean!G377)+(RevOutput!$B$23*RevDataClean!H377)+(RevOutput!$B$24*RevDataClean!I377)+(RevOutput!$B$25*RevDataClean!J377)+(RevOutput!$B$26*RevDataClean!K377))</f>
        <v>804.0337846269972</v>
      </c>
      <c r="O377" s="18">
        <f t="shared" si="19"/>
        <v>-299.0337846269972</v>
      </c>
      <c r="P377" s="17">
        <f t="shared" si="17"/>
        <v>299.0337846269972</v>
      </c>
    </row>
    <row r="378" spans="1:16" s="16" customFormat="1" x14ac:dyDescent="0.25">
      <c r="A378" s="14">
        <v>39904</v>
      </c>
      <c r="B378" s="15">
        <v>478</v>
      </c>
      <c r="C378" s="15">
        <v>154509</v>
      </c>
      <c r="D378" s="15">
        <v>306787</v>
      </c>
      <c r="E378" s="15">
        <v>6154</v>
      </c>
      <c r="F378" s="15">
        <v>212.709</v>
      </c>
      <c r="G378" s="15">
        <v>10960.7</v>
      </c>
      <c r="H378" s="15">
        <v>65.099999999999994</v>
      </c>
      <c r="I378" s="15">
        <v>9</v>
      </c>
      <c r="J378" s="15">
        <v>3.25</v>
      </c>
      <c r="K378" s="15">
        <v>4.8099999999999996</v>
      </c>
      <c r="M378" s="17">
        <f t="shared" si="18"/>
        <v>478</v>
      </c>
      <c r="N378" s="17">
        <f>RevOutput!$B$17+(RevOutput!$B$18*RevDataClean!C378+(RevOutput!$B$19*RevDataClean!D378)+(RevOutput!$B$20*RevDataClean!E378)+(RevOutput!$B$21*RevDataClean!F378)+(RevOutput!$B$22*RevDataClean!G378)+(RevOutput!$B$23*RevDataClean!H378)+(RevOutput!$B$24*RevDataClean!I378)+(RevOutput!$B$25*RevDataClean!J378)+(RevOutput!$B$26*RevDataClean!K378))</f>
        <v>785.63932258933301</v>
      </c>
      <c r="O378" s="18">
        <f t="shared" si="19"/>
        <v>-307.63932258933301</v>
      </c>
      <c r="P378" s="17">
        <f t="shared" si="17"/>
        <v>307.63932258933301</v>
      </c>
    </row>
    <row r="379" spans="1:16" s="16" customFormat="1" x14ac:dyDescent="0.25">
      <c r="A379" s="14">
        <v>39934</v>
      </c>
      <c r="B379" s="15">
        <v>540</v>
      </c>
      <c r="C379" s="15">
        <v>154747</v>
      </c>
      <c r="D379" s="15">
        <v>306984</v>
      </c>
      <c r="E379" s="15">
        <v>6100</v>
      </c>
      <c r="F379" s="15">
        <v>213.02199999999999</v>
      </c>
      <c r="G379" s="15">
        <v>11134.9</v>
      </c>
      <c r="H379" s="15">
        <v>68.7</v>
      </c>
      <c r="I379" s="15">
        <v>9.4</v>
      </c>
      <c r="J379" s="15">
        <v>3.25</v>
      </c>
      <c r="K379" s="15">
        <v>4.8600000000000003</v>
      </c>
      <c r="M379" s="17">
        <f t="shared" si="18"/>
        <v>540</v>
      </c>
      <c r="N379" s="17">
        <f>RevOutput!$B$17+(RevOutput!$B$18*RevDataClean!C379+(RevOutput!$B$19*RevDataClean!D379)+(RevOutput!$B$20*RevDataClean!E379)+(RevOutput!$B$21*RevDataClean!F379)+(RevOutput!$B$22*RevDataClean!G379)+(RevOutput!$B$23*RevDataClean!H379)+(RevOutput!$B$24*RevDataClean!I379)+(RevOutput!$B$25*RevDataClean!J379)+(RevOutput!$B$26*RevDataClean!K379))</f>
        <v>759.84039613131381</v>
      </c>
      <c r="O379" s="18">
        <f t="shared" si="19"/>
        <v>-219.84039613131381</v>
      </c>
      <c r="P379" s="17">
        <f t="shared" si="17"/>
        <v>219.84039613131381</v>
      </c>
    </row>
    <row r="380" spans="1:16" s="16" customFormat="1" x14ac:dyDescent="0.25">
      <c r="A380" s="14">
        <v>39965</v>
      </c>
      <c r="B380" s="15">
        <v>585</v>
      </c>
      <c r="C380" s="15">
        <v>154716</v>
      </c>
      <c r="D380" s="15">
        <v>307206</v>
      </c>
      <c r="E380" s="15">
        <v>6010</v>
      </c>
      <c r="F380" s="15">
        <v>214.79</v>
      </c>
      <c r="G380" s="15">
        <v>10948.7</v>
      </c>
      <c r="H380" s="15">
        <v>70.8</v>
      </c>
      <c r="I380" s="15">
        <v>9.5</v>
      </c>
      <c r="J380" s="15">
        <v>3.25</v>
      </c>
      <c r="K380" s="15">
        <v>5.42</v>
      </c>
      <c r="M380" s="17">
        <f t="shared" si="18"/>
        <v>585</v>
      </c>
      <c r="N380" s="17">
        <f>RevOutput!$B$17+(RevOutput!$B$18*RevDataClean!C380+(RevOutput!$B$19*RevDataClean!D380)+(RevOutput!$B$20*RevDataClean!E380)+(RevOutput!$B$21*RevDataClean!F380)+(RevOutput!$B$22*RevDataClean!G380)+(RevOutput!$B$23*RevDataClean!H380)+(RevOutput!$B$24*RevDataClean!I380)+(RevOutput!$B$25*RevDataClean!J380)+(RevOutput!$B$26*RevDataClean!K380))</f>
        <v>778.40239072584291</v>
      </c>
      <c r="O380" s="18">
        <f t="shared" si="19"/>
        <v>-193.40239072584291</v>
      </c>
      <c r="P380" s="17">
        <f t="shared" si="17"/>
        <v>193.40239072584291</v>
      </c>
    </row>
    <row r="381" spans="1:16" x14ac:dyDescent="0.25">
      <c r="A381" s="7">
        <v>39995</v>
      </c>
      <c r="B381" s="6">
        <v>594</v>
      </c>
      <c r="C381" s="6">
        <v>154502</v>
      </c>
      <c r="D381" s="6">
        <v>307439</v>
      </c>
      <c r="E381" s="6">
        <v>5932</v>
      </c>
      <c r="F381" s="6">
        <v>214.726</v>
      </c>
      <c r="G381" s="6">
        <v>10912.6</v>
      </c>
      <c r="H381" s="6">
        <v>66</v>
      </c>
      <c r="I381" s="6">
        <v>9.5</v>
      </c>
      <c r="J381" s="6">
        <v>3.25</v>
      </c>
      <c r="K381" s="6">
        <v>5.22</v>
      </c>
      <c r="M381" s="11">
        <f t="shared" si="18"/>
        <v>594</v>
      </c>
      <c r="N381" s="11">
        <f>RevOutput!$B$17+(RevOutput!$B$18*RevDataClean!C381+(RevOutput!$B$19*RevDataClean!D381)+(RevOutput!$B$20*RevDataClean!E381)+(RevOutput!$B$21*RevDataClean!F381)+(RevOutput!$B$22*RevDataClean!G381)+(RevOutput!$B$23*RevDataClean!H381)+(RevOutput!$B$24*RevDataClean!I381)+(RevOutput!$B$25*RevDataClean!J381)+(RevOutput!$B$26*RevDataClean!K381))</f>
        <v>702.5042761790919</v>
      </c>
      <c r="O381" s="12">
        <f t="shared" si="19"/>
        <v>-108.5042761790919</v>
      </c>
      <c r="P381" s="11">
        <f t="shared" si="17"/>
        <v>108.5042761790919</v>
      </c>
    </row>
    <row r="382" spans="1:16" x14ac:dyDescent="0.25">
      <c r="A382" s="7">
        <v>40026</v>
      </c>
      <c r="B382" s="6">
        <v>586</v>
      </c>
      <c r="C382" s="6">
        <v>154307</v>
      </c>
      <c r="D382" s="6">
        <v>307685</v>
      </c>
      <c r="E382" s="6">
        <v>5855</v>
      </c>
      <c r="F382" s="6">
        <v>215.44499999999999</v>
      </c>
      <c r="G382" s="6">
        <v>10888.7</v>
      </c>
      <c r="H382" s="6">
        <v>65.7</v>
      </c>
      <c r="I382" s="6">
        <v>9.6</v>
      </c>
      <c r="J382" s="6">
        <v>3.25</v>
      </c>
      <c r="K382" s="6">
        <v>5.19</v>
      </c>
      <c r="M382" s="11">
        <f t="shared" si="18"/>
        <v>586</v>
      </c>
      <c r="N382" s="11">
        <f>RevOutput!$B$17+(RevOutput!$B$18*RevDataClean!C382+(RevOutput!$B$19*RevDataClean!D382)+(RevOutput!$B$20*RevDataClean!E382)+(RevOutput!$B$21*RevDataClean!F382)+(RevOutput!$B$22*RevDataClean!G382)+(RevOutput!$B$23*RevDataClean!H382)+(RevOutput!$B$24*RevDataClean!I382)+(RevOutput!$B$25*RevDataClean!J382)+(RevOutput!$B$26*RevDataClean!K382))</f>
        <v>692.49617018888739</v>
      </c>
      <c r="O382" s="12">
        <f t="shared" si="19"/>
        <v>-106.49617018888739</v>
      </c>
      <c r="P382" s="11">
        <f t="shared" si="17"/>
        <v>106.49617018888739</v>
      </c>
    </row>
    <row r="383" spans="1:16" x14ac:dyDescent="0.25">
      <c r="A383" s="7">
        <v>40057</v>
      </c>
      <c r="B383" s="6">
        <v>585</v>
      </c>
      <c r="C383" s="6">
        <v>153827</v>
      </c>
      <c r="D383" s="6">
        <v>307946</v>
      </c>
      <c r="E383" s="6">
        <v>5787</v>
      </c>
      <c r="F383" s="6">
        <v>215.86099999999999</v>
      </c>
      <c r="G383" s="6">
        <v>10907.4</v>
      </c>
      <c r="H383" s="6">
        <v>73.5</v>
      </c>
      <c r="I383" s="6">
        <v>9.8000000000000007</v>
      </c>
      <c r="J383" s="6">
        <v>3.25</v>
      </c>
      <c r="K383" s="6">
        <v>5.0599999999999996</v>
      </c>
      <c r="M383" s="11">
        <f t="shared" si="18"/>
        <v>585</v>
      </c>
      <c r="N383" s="11">
        <f>RevOutput!$B$17+(RevOutput!$B$18*RevDataClean!C383+(RevOutput!$B$19*RevDataClean!D383)+(RevOutput!$B$20*RevDataClean!E383)+(RevOutput!$B$21*RevDataClean!F383)+(RevOutput!$B$22*RevDataClean!G383)+(RevOutput!$B$23*RevDataClean!H383)+(RevOutput!$B$24*RevDataClean!I383)+(RevOutput!$B$25*RevDataClean!J383)+(RevOutput!$B$26*RevDataClean!K383))</f>
        <v>829.1001583476318</v>
      </c>
      <c r="O383" s="12">
        <f t="shared" si="19"/>
        <v>-244.1001583476318</v>
      </c>
      <c r="P383" s="11">
        <f t="shared" si="17"/>
        <v>244.1001583476318</v>
      </c>
    </row>
    <row r="384" spans="1:16" x14ac:dyDescent="0.25">
      <c r="A384" s="7">
        <v>40087</v>
      </c>
      <c r="B384" s="6">
        <v>534</v>
      </c>
      <c r="C384" s="6">
        <v>153784</v>
      </c>
      <c r="D384" s="6">
        <v>308189</v>
      </c>
      <c r="E384" s="6">
        <v>5716</v>
      </c>
      <c r="F384" s="6">
        <v>216.50899999999999</v>
      </c>
      <c r="G384" s="6">
        <v>10867.6</v>
      </c>
      <c r="H384" s="6">
        <v>70.599999999999994</v>
      </c>
      <c r="I384" s="6">
        <v>10</v>
      </c>
      <c r="J384" s="6">
        <v>3.25</v>
      </c>
      <c r="K384" s="6">
        <v>4.95</v>
      </c>
      <c r="M384" s="11">
        <f t="shared" si="18"/>
        <v>534</v>
      </c>
      <c r="N384" s="11">
        <f>RevOutput!$B$17+(RevOutput!$B$18*RevDataClean!C384+(RevOutput!$B$19*RevDataClean!D384)+(RevOutput!$B$20*RevDataClean!E384)+(RevOutput!$B$21*RevDataClean!F384)+(RevOutput!$B$22*RevDataClean!G384)+(RevOutput!$B$23*RevDataClean!H384)+(RevOutput!$B$24*RevDataClean!I384)+(RevOutput!$B$25*RevDataClean!J384)+(RevOutput!$B$26*RevDataClean!K384))</f>
        <v>788.62052977981102</v>
      </c>
      <c r="O384" s="12">
        <f t="shared" si="19"/>
        <v>-254.62052977981102</v>
      </c>
      <c r="P384" s="11">
        <f t="shared" si="17"/>
        <v>254.62052977981102</v>
      </c>
    </row>
    <row r="385" spans="1:16" x14ac:dyDescent="0.25">
      <c r="A385" s="7">
        <v>40118</v>
      </c>
      <c r="B385" s="6">
        <v>588</v>
      </c>
      <c r="C385" s="6">
        <v>153878</v>
      </c>
      <c r="D385" s="6">
        <v>308418</v>
      </c>
      <c r="E385" s="6">
        <v>5696</v>
      </c>
      <c r="F385" s="6">
        <v>217.23400000000001</v>
      </c>
      <c r="G385" s="6">
        <v>10896.2</v>
      </c>
      <c r="H385" s="6">
        <v>67.400000000000006</v>
      </c>
      <c r="I385" s="6">
        <v>9.9</v>
      </c>
      <c r="J385" s="6">
        <v>3.25</v>
      </c>
      <c r="K385" s="6">
        <v>4.88</v>
      </c>
      <c r="M385" s="11">
        <f t="shared" si="18"/>
        <v>588</v>
      </c>
      <c r="N385" s="11">
        <f>RevOutput!$B$17+(RevOutput!$B$18*RevDataClean!C385+(RevOutput!$B$19*RevDataClean!D385)+(RevOutput!$B$20*RevDataClean!E385)+(RevOutput!$B$21*RevDataClean!F385)+(RevOutput!$B$22*RevDataClean!G385)+(RevOutput!$B$23*RevDataClean!H385)+(RevOutput!$B$24*RevDataClean!I385)+(RevOutput!$B$25*RevDataClean!J385)+(RevOutput!$B$26*RevDataClean!K385))</f>
        <v>722.37708776388718</v>
      </c>
      <c r="O385" s="12">
        <f t="shared" si="19"/>
        <v>-134.37708776388718</v>
      </c>
      <c r="P385" s="11">
        <f t="shared" si="17"/>
        <v>134.37708776388718</v>
      </c>
    </row>
    <row r="386" spans="1:16" x14ac:dyDescent="0.25">
      <c r="A386" s="7">
        <v>40148</v>
      </c>
      <c r="B386" s="6">
        <v>581</v>
      </c>
      <c r="C386" s="6">
        <v>153111</v>
      </c>
      <c r="D386" s="6">
        <v>308633</v>
      </c>
      <c r="E386" s="6">
        <v>5654</v>
      </c>
      <c r="F386" s="6">
        <v>217.34700000000001</v>
      </c>
      <c r="G386" s="6">
        <v>10935.7</v>
      </c>
      <c r="H386" s="6">
        <v>72.5</v>
      </c>
      <c r="I386" s="6">
        <v>9.9</v>
      </c>
      <c r="J386" s="6">
        <v>3.25</v>
      </c>
      <c r="K386" s="6">
        <v>4.93</v>
      </c>
      <c r="M386" s="11">
        <f t="shared" si="18"/>
        <v>581</v>
      </c>
      <c r="N386" s="11">
        <f>RevOutput!$B$17+(RevOutput!$B$18*RevDataClean!C386+(RevOutput!$B$19*RevDataClean!D386)+(RevOutput!$B$20*RevDataClean!E386)+(RevOutput!$B$21*RevDataClean!F386)+(RevOutput!$B$22*RevDataClean!G386)+(RevOutput!$B$23*RevDataClean!H386)+(RevOutput!$B$24*RevDataClean!I386)+(RevOutput!$B$25*RevDataClean!J386)+(RevOutput!$B$26*RevDataClean!K386))</f>
        <v>837.24722888790802</v>
      </c>
      <c r="O386" s="12">
        <f t="shared" si="19"/>
        <v>-256.24722888790802</v>
      </c>
      <c r="P386" s="11">
        <f t="shared" si="17"/>
        <v>256.24722888790802</v>
      </c>
    </row>
    <row r="387" spans="1:16" x14ac:dyDescent="0.25">
      <c r="A387" s="7">
        <v>40179</v>
      </c>
      <c r="B387" s="6">
        <v>614</v>
      </c>
      <c r="C387" s="6">
        <v>153404</v>
      </c>
      <c r="D387" s="6">
        <v>308833</v>
      </c>
      <c r="E387" s="6">
        <v>5587</v>
      </c>
      <c r="F387" s="6">
        <v>217.46600000000001</v>
      </c>
      <c r="G387" s="6">
        <v>10914.5</v>
      </c>
      <c r="H387" s="6">
        <v>74.400000000000006</v>
      </c>
      <c r="I387" s="6">
        <v>9.6999999999999993</v>
      </c>
      <c r="J387" s="6">
        <v>3.25</v>
      </c>
      <c r="K387" s="6">
        <v>5.03</v>
      </c>
      <c r="M387" s="11">
        <f t="shared" si="18"/>
        <v>614</v>
      </c>
      <c r="N387" s="11">
        <f>RevOutput!$B$17+(RevOutput!$B$18*RevDataClean!C387+(RevOutput!$B$19*RevDataClean!D387)+(RevOutput!$B$20*RevDataClean!E387)+(RevOutput!$B$21*RevDataClean!F387)+(RevOutput!$B$22*RevDataClean!G387)+(RevOutput!$B$23*RevDataClean!H387)+(RevOutput!$B$24*RevDataClean!I387)+(RevOutput!$B$25*RevDataClean!J387)+(RevOutput!$B$26*RevDataClean!K387))</f>
        <v>766.24800565603618</v>
      </c>
      <c r="O387" s="12">
        <f t="shared" si="19"/>
        <v>-152.24800565603618</v>
      </c>
      <c r="P387" s="11">
        <f t="shared" si="17"/>
        <v>152.24800565603618</v>
      </c>
    </row>
    <row r="388" spans="1:16" x14ac:dyDescent="0.25">
      <c r="A388" s="7">
        <v>40210</v>
      </c>
      <c r="B388" s="6">
        <v>604</v>
      </c>
      <c r="C388" s="6">
        <v>153720</v>
      </c>
      <c r="D388" s="6">
        <v>309027</v>
      </c>
      <c r="E388" s="6">
        <v>5508</v>
      </c>
      <c r="F388" s="6">
        <v>217.251</v>
      </c>
      <c r="G388" s="6">
        <v>10894.2</v>
      </c>
      <c r="H388" s="6">
        <v>73.599999999999994</v>
      </c>
      <c r="I388" s="6">
        <v>9.8000000000000007</v>
      </c>
      <c r="J388" s="6">
        <v>3.25</v>
      </c>
      <c r="K388" s="6">
        <v>4.99</v>
      </c>
      <c r="M388" s="11">
        <f t="shared" si="18"/>
        <v>604</v>
      </c>
      <c r="N388" s="11">
        <f>RevOutput!$B$17+(RevOutput!$B$18*RevDataClean!C388+(RevOutput!$B$19*RevDataClean!D388)+(RevOutput!$B$20*RevDataClean!E388)+(RevOutput!$B$21*RevDataClean!F388)+(RevOutput!$B$22*RevDataClean!G388)+(RevOutput!$B$23*RevDataClean!H388)+(RevOutput!$B$24*RevDataClean!I388)+(RevOutput!$B$25*RevDataClean!J388)+(RevOutput!$B$26*RevDataClean!K388))</f>
        <v>676.67776705542337</v>
      </c>
      <c r="O388" s="12">
        <f t="shared" si="19"/>
        <v>-72.677767055423374</v>
      </c>
      <c r="P388" s="11">
        <f t="shared" ref="P388:P434" si="20">ABS(O388)</f>
        <v>72.677767055423374</v>
      </c>
    </row>
    <row r="389" spans="1:16" x14ac:dyDescent="0.25">
      <c r="A389" s="7">
        <v>40238</v>
      </c>
      <c r="B389" s="6">
        <v>636</v>
      </c>
      <c r="C389" s="6">
        <v>153964</v>
      </c>
      <c r="D389" s="6">
        <v>309212</v>
      </c>
      <c r="E389" s="6">
        <v>5536</v>
      </c>
      <c r="F389" s="6">
        <v>217.30500000000001</v>
      </c>
      <c r="G389" s="6">
        <v>10918.8</v>
      </c>
      <c r="H389" s="6">
        <v>73.599999999999994</v>
      </c>
      <c r="I389" s="6">
        <v>9.9</v>
      </c>
      <c r="J389" s="6">
        <v>3.25</v>
      </c>
      <c r="K389" s="6">
        <v>4.97</v>
      </c>
      <c r="M389" s="11">
        <f t="shared" si="18"/>
        <v>636</v>
      </c>
      <c r="N389" s="11">
        <f>RevOutput!$B$17+(RevOutput!$B$18*RevDataClean!C389+(RevOutput!$B$19*RevDataClean!D389)+(RevOutput!$B$20*RevDataClean!E389)+(RevOutput!$B$21*RevDataClean!F389)+(RevOutput!$B$22*RevDataClean!G389)+(RevOutput!$B$23*RevDataClean!H389)+(RevOutput!$B$24*RevDataClean!I389)+(RevOutput!$B$25*RevDataClean!J389)+(RevOutput!$B$26*RevDataClean!K389))</f>
        <v>680.84341446901954</v>
      </c>
      <c r="O389" s="12">
        <f t="shared" si="19"/>
        <v>-44.843414469019535</v>
      </c>
      <c r="P389" s="11">
        <f t="shared" si="20"/>
        <v>44.843414469019535</v>
      </c>
    </row>
    <row r="390" spans="1:16" x14ac:dyDescent="0.25">
      <c r="A390" s="7">
        <v>40269</v>
      </c>
      <c r="B390" s="6">
        <v>687</v>
      </c>
      <c r="C390" s="6">
        <v>154642</v>
      </c>
      <c r="D390" s="6">
        <v>309181</v>
      </c>
      <c r="E390" s="6">
        <v>5555</v>
      </c>
      <c r="F390" s="6">
        <v>217.376</v>
      </c>
      <c r="G390" s="6">
        <v>11001.4</v>
      </c>
      <c r="H390" s="6">
        <v>72.2</v>
      </c>
      <c r="I390" s="6">
        <v>9.9</v>
      </c>
      <c r="J390" s="6">
        <v>3.25</v>
      </c>
      <c r="K390" s="6">
        <v>5.0999999999999996</v>
      </c>
      <c r="M390" s="11">
        <f t="shared" si="18"/>
        <v>687</v>
      </c>
      <c r="N390" s="11">
        <f>RevOutput!$B$17+(RevOutput!$B$18*RevDataClean!C390+(RevOutput!$B$19*RevDataClean!D390)+(RevOutput!$B$20*RevDataClean!E390)+(RevOutput!$B$21*RevDataClean!F390)+(RevOutput!$B$22*RevDataClean!G390)+(RevOutput!$B$23*RevDataClean!H390)+(RevOutput!$B$24*RevDataClean!I390)+(RevOutput!$B$25*RevDataClean!J390)+(RevOutput!$B$26*RevDataClean!K390))</f>
        <v>572.00205438772218</v>
      </c>
      <c r="O390" s="12">
        <f t="shared" si="19"/>
        <v>114.99794561227782</v>
      </c>
      <c r="P390" s="11">
        <f t="shared" si="20"/>
        <v>114.99794561227782</v>
      </c>
    </row>
    <row r="391" spans="1:16" x14ac:dyDescent="0.25">
      <c r="A391" s="7">
        <v>40299</v>
      </c>
      <c r="B391" s="6">
        <v>583</v>
      </c>
      <c r="C391" s="6">
        <v>154106</v>
      </c>
      <c r="D391" s="6">
        <v>309362</v>
      </c>
      <c r="E391" s="6">
        <v>5524</v>
      </c>
      <c r="F391" s="6">
        <v>217.29900000000001</v>
      </c>
      <c r="G391" s="6">
        <v>11075.7</v>
      </c>
      <c r="H391" s="6">
        <v>73.599999999999994</v>
      </c>
      <c r="I391" s="6">
        <v>9.6</v>
      </c>
      <c r="J391" s="6">
        <v>3.25</v>
      </c>
      <c r="K391" s="6">
        <v>4.8899999999999997</v>
      </c>
      <c r="M391" s="11">
        <f t="shared" si="18"/>
        <v>583</v>
      </c>
      <c r="N391" s="11">
        <f>RevOutput!$B$17+(RevOutput!$B$18*RevDataClean!C391+(RevOutput!$B$19*RevDataClean!D391)+(RevOutput!$B$20*RevDataClean!E391)+(RevOutput!$B$21*RevDataClean!F391)+(RevOutput!$B$22*RevDataClean!G391)+(RevOutput!$B$23*RevDataClean!H391)+(RevOutput!$B$24*RevDataClean!I391)+(RevOutput!$B$25*RevDataClean!J391)+(RevOutput!$B$26*RevDataClean!K391))</f>
        <v>594.54535753320033</v>
      </c>
      <c r="O391" s="12">
        <f t="shared" si="19"/>
        <v>-11.545357533200331</v>
      </c>
      <c r="P391" s="11">
        <f t="shared" si="20"/>
        <v>11.545357533200331</v>
      </c>
    </row>
    <row r="392" spans="1:16" x14ac:dyDescent="0.25">
      <c r="A392" s="7">
        <v>40330</v>
      </c>
      <c r="B392" s="6">
        <v>536</v>
      </c>
      <c r="C392" s="6">
        <v>153631</v>
      </c>
      <c r="D392" s="6">
        <v>309545</v>
      </c>
      <c r="E392" s="6">
        <v>5512</v>
      </c>
      <c r="F392" s="6">
        <v>217.285</v>
      </c>
      <c r="G392" s="6">
        <v>11079.6</v>
      </c>
      <c r="H392" s="6">
        <v>76</v>
      </c>
      <c r="I392" s="6">
        <v>9.4</v>
      </c>
      <c r="J392" s="6">
        <v>3.25</v>
      </c>
      <c r="K392" s="6">
        <v>4.74</v>
      </c>
      <c r="M392" s="11">
        <f t="shared" si="18"/>
        <v>536</v>
      </c>
      <c r="N392" s="11">
        <f>RevOutput!$B$17+(RevOutput!$B$18*RevDataClean!C392+(RevOutput!$B$19*RevDataClean!D392)+(RevOutput!$B$20*RevDataClean!E392)+(RevOutput!$B$21*RevDataClean!F392)+(RevOutput!$B$22*RevDataClean!G392)+(RevOutput!$B$23*RevDataClean!H392)+(RevOutput!$B$24*RevDataClean!I392)+(RevOutput!$B$25*RevDataClean!J392)+(RevOutput!$B$26*RevDataClean!K392))</f>
        <v>664.35200557486996</v>
      </c>
      <c r="O392" s="12">
        <f t="shared" si="19"/>
        <v>-128.35200557486996</v>
      </c>
      <c r="P392" s="11">
        <f t="shared" si="20"/>
        <v>128.35200557486996</v>
      </c>
    </row>
    <row r="393" spans="1:16" x14ac:dyDescent="0.25">
      <c r="A393" s="7">
        <v>40360</v>
      </c>
      <c r="B393" s="6">
        <v>546</v>
      </c>
      <c r="C393" s="6">
        <v>153706</v>
      </c>
      <c r="D393" s="6">
        <v>309746</v>
      </c>
      <c r="E393" s="6">
        <v>5502</v>
      </c>
      <c r="F393" s="6">
        <v>217.67699999999999</v>
      </c>
      <c r="G393" s="6">
        <v>11087.5</v>
      </c>
      <c r="H393" s="6">
        <v>67.8</v>
      </c>
      <c r="I393" s="6">
        <v>9.5</v>
      </c>
      <c r="J393" s="6">
        <v>3.25</v>
      </c>
      <c r="K393" s="6">
        <v>4.5599999999999996</v>
      </c>
      <c r="M393" s="11">
        <f t="shared" si="18"/>
        <v>546</v>
      </c>
      <c r="N393" s="11">
        <f>RevOutput!$B$17+(RevOutput!$B$18*RevDataClean!C393+(RevOutput!$B$19*RevDataClean!D393)+(RevOutput!$B$20*RevDataClean!E393)+(RevOutput!$B$21*RevDataClean!F393)+(RevOutput!$B$22*RevDataClean!G393)+(RevOutput!$B$23*RevDataClean!H393)+(RevOutput!$B$24*RevDataClean!I393)+(RevOutput!$B$25*RevDataClean!J393)+(RevOutput!$B$26*RevDataClean!K393))</f>
        <v>565.63962662592849</v>
      </c>
      <c r="O393" s="12">
        <f t="shared" si="19"/>
        <v>-19.639626625928486</v>
      </c>
      <c r="P393" s="11">
        <f t="shared" si="20"/>
        <v>19.639626625928486</v>
      </c>
    </row>
    <row r="394" spans="1:16" x14ac:dyDescent="0.25">
      <c r="A394" s="7">
        <v>40391</v>
      </c>
      <c r="B394" s="6">
        <v>599</v>
      </c>
      <c r="C394" s="6">
        <v>154087</v>
      </c>
      <c r="D394" s="6">
        <v>309957</v>
      </c>
      <c r="E394" s="6">
        <v>5525</v>
      </c>
      <c r="F394" s="6">
        <v>218.012</v>
      </c>
      <c r="G394" s="6">
        <v>11120.4</v>
      </c>
      <c r="H394" s="6">
        <v>68.900000000000006</v>
      </c>
      <c r="I394" s="6">
        <v>9.5</v>
      </c>
      <c r="J394" s="6">
        <v>3.25</v>
      </c>
      <c r="K394" s="6">
        <v>4.43</v>
      </c>
      <c r="M394" s="11">
        <f t="shared" si="18"/>
        <v>599</v>
      </c>
      <c r="N394" s="11">
        <f>RevOutput!$B$17+(RevOutput!$B$18*RevDataClean!C394+(RevOutput!$B$19*RevDataClean!D394)+(RevOutput!$B$20*RevDataClean!E394)+(RevOutput!$B$21*RevDataClean!F394)+(RevOutput!$B$22*RevDataClean!G394)+(RevOutput!$B$23*RevDataClean!H394)+(RevOutput!$B$24*RevDataClean!I394)+(RevOutput!$B$25*RevDataClean!J394)+(RevOutput!$B$26*RevDataClean!K394))</f>
        <v>564.29083595151587</v>
      </c>
      <c r="O394" s="12">
        <f t="shared" si="19"/>
        <v>34.709164048484126</v>
      </c>
      <c r="P394" s="11">
        <f t="shared" si="20"/>
        <v>34.709164048484126</v>
      </c>
    </row>
    <row r="395" spans="1:16" x14ac:dyDescent="0.25">
      <c r="A395" s="7">
        <v>40422</v>
      </c>
      <c r="B395" s="6">
        <v>594</v>
      </c>
      <c r="C395" s="6">
        <v>153971</v>
      </c>
      <c r="D395" s="6">
        <v>310174</v>
      </c>
      <c r="E395" s="6">
        <v>5503</v>
      </c>
      <c r="F395" s="6">
        <v>218.28100000000001</v>
      </c>
      <c r="G395" s="6">
        <v>11105.6</v>
      </c>
      <c r="H395" s="6">
        <v>68.2</v>
      </c>
      <c r="I395" s="6">
        <v>9.5</v>
      </c>
      <c r="J395" s="6">
        <v>3.25</v>
      </c>
      <c r="K395" s="6">
        <v>4.3499999999999996</v>
      </c>
      <c r="M395" s="11">
        <f t="shared" si="18"/>
        <v>594</v>
      </c>
      <c r="N395" s="11">
        <f>RevOutput!$B$17+(RevOutput!$B$18*RevDataClean!C395+(RevOutput!$B$19*RevDataClean!D395)+(RevOutput!$B$20*RevDataClean!E395)+(RevOutput!$B$21*RevDataClean!F395)+(RevOutput!$B$22*RevDataClean!G395)+(RevOutput!$B$23*RevDataClean!H395)+(RevOutput!$B$24*RevDataClean!I395)+(RevOutput!$B$25*RevDataClean!J395)+(RevOutput!$B$26*RevDataClean!K395))</f>
        <v>568.35256029773063</v>
      </c>
      <c r="O395" s="12">
        <f t="shared" si="19"/>
        <v>25.647439702269367</v>
      </c>
      <c r="P395" s="11">
        <f t="shared" si="20"/>
        <v>25.647439702269367</v>
      </c>
    </row>
    <row r="396" spans="1:16" x14ac:dyDescent="0.25">
      <c r="A396" s="7">
        <v>40452</v>
      </c>
      <c r="B396" s="6">
        <v>543</v>
      </c>
      <c r="C396" s="6">
        <v>153631</v>
      </c>
      <c r="D396" s="6">
        <v>310396</v>
      </c>
      <c r="E396" s="6">
        <v>5507</v>
      </c>
      <c r="F396" s="6">
        <v>219.024</v>
      </c>
      <c r="G396" s="6">
        <v>11131.5</v>
      </c>
      <c r="H396" s="6">
        <v>67.7</v>
      </c>
      <c r="I396" s="6">
        <v>9.5</v>
      </c>
      <c r="J396" s="6">
        <v>3.25</v>
      </c>
      <c r="K396" s="6">
        <v>4.2300000000000004</v>
      </c>
      <c r="M396" s="11">
        <f t="shared" si="18"/>
        <v>543</v>
      </c>
      <c r="N396" s="11">
        <f>RevOutput!$B$17+(RevOutput!$B$18*RevDataClean!C396+(RevOutput!$B$19*RevDataClean!D396)+(RevOutput!$B$20*RevDataClean!E396)+(RevOutput!$B$21*RevDataClean!F396)+(RevOutput!$B$22*RevDataClean!G396)+(RevOutput!$B$23*RevDataClean!H396)+(RevOutput!$B$24*RevDataClean!I396)+(RevOutput!$B$25*RevDataClean!J396)+(RevOutput!$B$26*RevDataClean!K396))</f>
        <v>618.27090570761129</v>
      </c>
      <c r="O396" s="12">
        <f t="shared" si="19"/>
        <v>-75.270905707611291</v>
      </c>
      <c r="P396" s="11">
        <f t="shared" si="20"/>
        <v>75.270905707611291</v>
      </c>
    </row>
    <row r="397" spans="1:16" x14ac:dyDescent="0.25">
      <c r="A397" s="7">
        <v>40483</v>
      </c>
      <c r="B397" s="6">
        <v>545</v>
      </c>
      <c r="C397" s="6">
        <v>154127</v>
      </c>
      <c r="D397" s="6">
        <v>310590</v>
      </c>
      <c r="E397" s="6">
        <v>5504</v>
      </c>
      <c r="F397" s="6">
        <v>219.54400000000001</v>
      </c>
      <c r="G397" s="6">
        <v>11162.2</v>
      </c>
      <c r="H397" s="6">
        <v>71.599999999999994</v>
      </c>
      <c r="I397" s="6">
        <v>9.8000000000000007</v>
      </c>
      <c r="J397" s="6">
        <v>3.25</v>
      </c>
      <c r="K397" s="6">
        <v>4.3</v>
      </c>
      <c r="M397" s="11">
        <f t="shared" si="18"/>
        <v>545</v>
      </c>
      <c r="N397" s="11">
        <f>RevOutput!$B$17+(RevOutput!$B$18*RevDataClean!C397+(RevOutput!$B$19*RevDataClean!D397)+(RevOutput!$B$20*RevDataClean!E397)+(RevOutput!$B$21*RevDataClean!F397)+(RevOutput!$B$22*RevDataClean!G397)+(RevOutput!$B$23*RevDataClean!H397)+(RevOutput!$B$24*RevDataClean!I397)+(RevOutput!$B$25*RevDataClean!J397)+(RevOutput!$B$26*RevDataClean!K397))</f>
        <v>639.46491748167227</v>
      </c>
      <c r="O397" s="12">
        <f t="shared" si="19"/>
        <v>-94.464917481672273</v>
      </c>
      <c r="P397" s="11">
        <f t="shared" si="20"/>
        <v>94.464917481672273</v>
      </c>
    </row>
    <row r="398" spans="1:16" x14ac:dyDescent="0.25">
      <c r="A398" s="7">
        <v>40513</v>
      </c>
      <c r="B398" s="6">
        <v>539</v>
      </c>
      <c r="C398" s="6">
        <v>153639</v>
      </c>
      <c r="D398" s="6">
        <v>310775</v>
      </c>
      <c r="E398" s="6">
        <v>5462</v>
      </c>
      <c r="F398" s="6">
        <v>220.43700000000001</v>
      </c>
      <c r="G398" s="6">
        <v>11238</v>
      </c>
      <c r="H398" s="6">
        <v>74.5</v>
      </c>
      <c r="I398" s="6">
        <v>9.4</v>
      </c>
      <c r="J398" s="6">
        <v>3.25</v>
      </c>
      <c r="K398" s="6">
        <v>4.71</v>
      </c>
      <c r="M398" s="11">
        <f t="shared" ref="M398:M434" si="21">B398</f>
        <v>539</v>
      </c>
      <c r="N398" s="11">
        <f>RevOutput!$B$17+(RevOutput!$B$18*RevDataClean!C398+(RevOutput!$B$19*RevDataClean!D398)+(RevOutput!$B$20*RevDataClean!E398)+(RevOutput!$B$21*RevDataClean!F398)+(RevOutput!$B$22*RevDataClean!G398)+(RevOutput!$B$23*RevDataClean!H398)+(RevOutput!$B$24*RevDataClean!I398)+(RevOutput!$B$25*RevDataClean!J398)+(RevOutput!$B$26*RevDataClean!K398))</f>
        <v>638.02235299783615</v>
      </c>
      <c r="O398" s="12">
        <f t="shared" ref="O398:O434" si="22">M398-N398</f>
        <v>-99.022352997836151</v>
      </c>
      <c r="P398" s="11">
        <f t="shared" si="20"/>
        <v>99.022352997836151</v>
      </c>
    </row>
    <row r="399" spans="1:16" x14ac:dyDescent="0.25">
      <c r="A399" s="7">
        <v>40544</v>
      </c>
      <c r="B399" s="6">
        <v>630</v>
      </c>
      <c r="C399" s="6">
        <v>153198</v>
      </c>
      <c r="D399" s="6">
        <v>310952</v>
      </c>
      <c r="E399" s="6">
        <v>5432</v>
      </c>
      <c r="F399" s="6">
        <v>221.08199999999999</v>
      </c>
      <c r="G399" s="6">
        <v>11302.8</v>
      </c>
      <c r="H399" s="6">
        <v>74.2</v>
      </c>
      <c r="I399" s="6">
        <v>9.1</v>
      </c>
      <c r="J399" s="6">
        <v>3.25</v>
      </c>
      <c r="K399" s="6">
        <v>4.76</v>
      </c>
      <c r="M399" s="11">
        <f t="shared" si="21"/>
        <v>630</v>
      </c>
      <c r="N399" s="11">
        <f>RevOutput!$B$17+(RevOutput!$B$18*RevDataClean!C399+(RevOutput!$B$19*RevDataClean!D399)+(RevOutput!$B$20*RevDataClean!E399)+(RevOutput!$B$21*RevDataClean!F399)+(RevOutput!$B$22*RevDataClean!G399)+(RevOutput!$B$23*RevDataClean!H399)+(RevOutput!$B$24*RevDataClean!I399)+(RevOutput!$B$25*RevDataClean!J399)+(RevOutput!$B$26*RevDataClean!K399))</f>
        <v>625.88492046840383</v>
      </c>
      <c r="O399" s="12">
        <f t="shared" si="22"/>
        <v>4.1150795315961659</v>
      </c>
      <c r="P399" s="11">
        <f t="shared" si="20"/>
        <v>4.1150795315961659</v>
      </c>
    </row>
    <row r="400" spans="1:16" x14ac:dyDescent="0.25">
      <c r="A400" s="7">
        <v>40575</v>
      </c>
      <c r="B400" s="6">
        <v>517</v>
      </c>
      <c r="C400" s="6">
        <v>153280</v>
      </c>
      <c r="D400" s="6">
        <v>311110</v>
      </c>
      <c r="E400" s="6">
        <v>5464</v>
      </c>
      <c r="F400" s="6">
        <v>221.816</v>
      </c>
      <c r="G400" s="6">
        <v>11332.2</v>
      </c>
      <c r="H400" s="6">
        <v>77.5</v>
      </c>
      <c r="I400" s="6">
        <v>9</v>
      </c>
      <c r="J400" s="6">
        <v>3.25</v>
      </c>
      <c r="K400" s="6">
        <v>4.95</v>
      </c>
      <c r="M400" s="11">
        <f t="shared" si="21"/>
        <v>517</v>
      </c>
      <c r="N400" s="11">
        <f>RevOutput!$B$17+(RevOutput!$B$18*RevDataClean!C400+(RevOutput!$B$19*RevDataClean!D400)+(RevOutput!$B$20*RevDataClean!E400)+(RevOutput!$B$21*RevDataClean!F400)+(RevOutput!$B$22*RevDataClean!G400)+(RevOutput!$B$23*RevDataClean!H400)+(RevOutput!$B$24*RevDataClean!I400)+(RevOutput!$B$25*RevDataClean!J400)+(RevOutput!$B$26*RevDataClean!K400))</f>
        <v>673.08854853540424</v>
      </c>
      <c r="O400" s="12">
        <f t="shared" si="22"/>
        <v>-156.08854853540424</v>
      </c>
      <c r="P400" s="11">
        <f t="shared" si="20"/>
        <v>156.08854853540424</v>
      </c>
    </row>
    <row r="401" spans="1:16" x14ac:dyDescent="0.25">
      <c r="A401" s="7">
        <v>40603</v>
      </c>
      <c r="B401" s="6">
        <v>600</v>
      </c>
      <c r="C401" s="6">
        <v>153403</v>
      </c>
      <c r="D401" s="6">
        <v>311268</v>
      </c>
      <c r="E401" s="6">
        <v>5475</v>
      </c>
      <c r="F401" s="6">
        <v>222.95500000000001</v>
      </c>
      <c r="G401" s="6">
        <v>11311.3</v>
      </c>
      <c r="H401" s="6">
        <v>67.5</v>
      </c>
      <c r="I401" s="6">
        <v>9</v>
      </c>
      <c r="J401" s="6">
        <v>3.25</v>
      </c>
      <c r="K401" s="6">
        <v>4.84</v>
      </c>
      <c r="M401" s="11">
        <f t="shared" si="21"/>
        <v>600</v>
      </c>
      <c r="N401" s="11">
        <f>RevOutput!$B$17+(RevOutput!$B$18*RevDataClean!C401+(RevOutput!$B$19*RevDataClean!D401)+(RevOutput!$B$20*RevDataClean!E401)+(RevOutput!$B$21*RevDataClean!F401)+(RevOutput!$B$22*RevDataClean!G401)+(RevOutput!$B$23*RevDataClean!H401)+(RevOutput!$B$24*RevDataClean!I401)+(RevOutput!$B$25*RevDataClean!J401)+(RevOutput!$B$26*RevDataClean!K401))</f>
        <v>565.20583773982662</v>
      </c>
      <c r="O401" s="12">
        <f t="shared" si="22"/>
        <v>34.79416226017338</v>
      </c>
      <c r="P401" s="11">
        <f t="shared" si="20"/>
        <v>34.79416226017338</v>
      </c>
    </row>
    <row r="402" spans="1:16" x14ac:dyDescent="0.25">
      <c r="A402" s="7">
        <v>40634</v>
      </c>
      <c r="B402" s="6">
        <v>554</v>
      </c>
      <c r="C402" s="6">
        <v>153566</v>
      </c>
      <c r="D402" s="6">
        <v>311440</v>
      </c>
      <c r="E402" s="6">
        <v>5496</v>
      </c>
      <c r="F402" s="6">
        <v>224.05600000000001</v>
      </c>
      <c r="G402" s="6">
        <v>11295.8</v>
      </c>
      <c r="H402" s="6">
        <v>69.8</v>
      </c>
      <c r="I402" s="6">
        <v>9.1</v>
      </c>
      <c r="J402" s="6">
        <v>3.25</v>
      </c>
      <c r="K402" s="6">
        <v>4.84</v>
      </c>
      <c r="M402" s="11">
        <f t="shared" si="21"/>
        <v>554</v>
      </c>
      <c r="N402" s="11">
        <f>RevOutput!$B$17+(RevOutput!$B$18*RevDataClean!C402+(RevOutput!$B$19*RevDataClean!D402)+(RevOutput!$B$20*RevDataClean!E402)+(RevOutput!$B$21*RevDataClean!F402)+(RevOutput!$B$22*RevDataClean!G402)+(RevOutput!$B$23*RevDataClean!H402)+(RevOutput!$B$24*RevDataClean!I402)+(RevOutput!$B$25*RevDataClean!J402)+(RevOutput!$B$26*RevDataClean!K402))</f>
        <v>626.66319961406134</v>
      </c>
      <c r="O402" s="12">
        <f t="shared" si="22"/>
        <v>-72.663199614061341</v>
      </c>
      <c r="P402" s="11">
        <f t="shared" si="20"/>
        <v>72.663199614061341</v>
      </c>
    </row>
    <row r="403" spans="1:16" x14ac:dyDescent="0.25">
      <c r="A403" s="7">
        <v>40664</v>
      </c>
      <c r="B403" s="6">
        <v>561</v>
      </c>
      <c r="C403" s="6">
        <v>153526</v>
      </c>
      <c r="D403" s="6">
        <v>311611</v>
      </c>
      <c r="E403" s="6">
        <v>5520</v>
      </c>
      <c r="F403" s="6">
        <v>224.91800000000001</v>
      </c>
      <c r="G403" s="6">
        <v>11290.7</v>
      </c>
      <c r="H403" s="6">
        <v>74.3</v>
      </c>
      <c r="I403" s="6">
        <v>9</v>
      </c>
      <c r="J403" s="6">
        <v>3.25</v>
      </c>
      <c r="K403" s="6">
        <v>4.6399999999999997</v>
      </c>
      <c r="M403" s="11">
        <f t="shared" si="21"/>
        <v>561</v>
      </c>
      <c r="N403" s="11">
        <f>RevOutput!$B$17+(RevOutput!$B$18*RevDataClean!C403+(RevOutput!$B$19*RevDataClean!D403)+(RevOutput!$B$20*RevDataClean!E403)+(RevOutput!$B$21*RevDataClean!F403)+(RevOutput!$B$22*RevDataClean!G403)+(RevOutput!$B$23*RevDataClean!H403)+(RevOutput!$B$24*RevDataClean!I403)+(RevOutput!$B$25*RevDataClean!J403)+(RevOutput!$B$26*RevDataClean!K403))</f>
        <v>729.53163565287514</v>
      </c>
      <c r="O403" s="12">
        <f t="shared" si="22"/>
        <v>-168.53163565287514</v>
      </c>
      <c r="P403" s="11">
        <f t="shared" si="20"/>
        <v>168.53163565287514</v>
      </c>
    </row>
    <row r="404" spans="1:16" x14ac:dyDescent="0.25">
      <c r="A404" s="7">
        <v>40695</v>
      </c>
      <c r="B404" s="6">
        <v>608</v>
      </c>
      <c r="C404" s="6">
        <v>153379</v>
      </c>
      <c r="D404" s="6">
        <v>311794</v>
      </c>
      <c r="E404" s="6">
        <v>5524</v>
      </c>
      <c r="F404" s="6">
        <v>224.99</v>
      </c>
      <c r="G404" s="6">
        <v>11325.1</v>
      </c>
      <c r="H404" s="6">
        <v>71.5</v>
      </c>
      <c r="I404" s="6">
        <v>9.1</v>
      </c>
      <c r="J404" s="6">
        <v>3.25</v>
      </c>
      <c r="K404" s="6">
        <v>4.51</v>
      </c>
      <c r="M404" s="11">
        <f t="shared" si="21"/>
        <v>608</v>
      </c>
      <c r="N404" s="11">
        <f>RevOutput!$B$17+(RevOutput!$B$18*RevDataClean!C404+(RevOutput!$B$19*RevDataClean!D404)+(RevOutput!$B$20*RevDataClean!E404)+(RevOutput!$B$21*RevDataClean!F404)+(RevOutput!$B$22*RevDataClean!G404)+(RevOutput!$B$23*RevDataClean!H404)+(RevOutput!$B$24*RevDataClean!I404)+(RevOutput!$B$25*RevDataClean!J404)+(RevOutput!$B$26*RevDataClean!K404))</f>
        <v>724.45292581643616</v>
      </c>
      <c r="O404" s="12">
        <f t="shared" si="22"/>
        <v>-116.45292581643616</v>
      </c>
      <c r="P404" s="11">
        <f t="shared" si="20"/>
        <v>116.45292581643616</v>
      </c>
    </row>
    <row r="405" spans="1:16" x14ac:dyDescent="0.25">
      <c r="A405" s="7">
        <v>40725</v>
      </c>
      <c r="B405" s="6">
        <v>623</v>
      </c>
      <c r="C405" s="6">
        <v>153309</v>
      </c>
      <c r="D405" s="6">
        <v>312000</v>
      </c>
      <c r="E405" s="6">
        <v>5551</v>
      </c>
      <c r="F405" s="6">
        <v>225.553</v>
      </c>
      <c r="G405" s="6">
        <v>11367.7</v>
      </c>
      <c r="H405" s="6">
        <v>63.7</v>
      </c>
      <c r="I405" s="6">
        <v>9</v>
      </c>
      <c r="J405" s="6">
        <v>3.25</v>
      </c>
      <c r="K405" s="6">
        <v>4.55</v>
      </c>
      <c r="M405" s="11">
        <f t="shared" si="21"/>
        <v>623</v>
      </c>
      <c r="N405" s="11">
        <f>RevOutput!$B$17+(RevOutput!$B$18*RevDataClean!C405+(RevOutput!$B$19*RevDataClean!D405)+(RevOutput!$B$20*RevDataClean!E405)+(RevOutput!$B$21*RevDataClean!F405)+(RevOutput!$B$22*RevDataClean!G405)+(RevOutput!$B$23*RevDataClean!H405)+(RevOutput!$B$24*RevDataClean!I405)+(RevOutput!$B$25*RevDataClean!J405)+(RevOutput!$B$26*RevDataClean!K405))</f>
        <v>639.96063313144896</v>
      </c>
      <c r="O405" s="12">
        <f t="shared" si="22"/>
        <v>-16.960633131448958</v>
      </c>
      <c r="P405" s="11">
        <f t="shared" si="20"/>
        <v>16.960633131448958</v>
      </c>
    </row>
    <row r="406" spans="1:16" x14ac:dyDescent="0.25">
      <c r="A406" s="7">
        <v>40756</v>
      </c>
      <c r="B406" s="6">
        <v>585</v>
      </c>
      <c r="C406" s="6">
        <v>153724</v>
      </c>
      <c r="D406" s="6">
        <v>312208</v>
      </c>
      <c r="E406" s="6">
        <v>5553</v>
      </c>
      <c r="F406" s="6">
        <v>226.149</v>
      </c>
      <c r="G406" s="6">
        <v>11354.8</v>
      </c>
      <c r="H406" s="6">
        <v>55.8</v>
      </c>
      <c r="I406" s="6">
        <v>9</v>
      </c>
      <c r="J406" s="6">
        <v>3.25</v>
      </c>
      <c r="K406" s="6">
        <v>4.2699999999999996</v>
      </c>
      <c r="M406" s="11">
        <f t="shared" si="21"/>
        <v>585</v>
      </c>
      <c r="N406" s="11">
        <f>RevOutput!$B$17+(RevOutput!$B$18*RevDataClean!C406+(RevOutput!$B$19*RevDataClean!D406)+(RevOutput!$B$20*RevDataClean!E406)+(RevOutput!$B$21*RevDataClean!F406)+(RevOutput!$B$22*RevDataClean!G406)+(RevOutput!$B$23*RevDataClean!H406)+(RevOutput!$B$24*RevDataClean!I406)+(RevOutput!$B$25*RevDataClean!J406)+(RevOutput!$B$26*RevDataClean!K406))</f>
        <v>521.59660526634298</v>
      </c>
      <c r="O406" s="12">
        <f t="shared" si="22"/>
        <v>63.403394733657024</v>
      </c>
      <c r="P406" s="11">
        <f t="shared" si="20"/>
        <v>63.403394733657024</v>
      </c>
    </row>
    <row r="407" spans="1:16" x14ac:dyDescent="0.25">
      <c r="A407" s="7">
        <v>40787</v>
      </c>
      <c r="B407" s="6">
        <v>650</v>
      </c>
      <c r="C407" s="6">
        <v>154059</v>
      </c>
      <c r="D407" s="6">
        <v>312432</v>
      </c>
      <c r="E407" s="6">
        <v>5590</v>
      </c>
      <c r="F407" s="6">
        <v>226.67400000000001</v>
      </c>
      <c r="G407" s="6">
        <v>11323</v>
      </c>
      <c r="H407" s="6">
        <v>59.5</v>
      </c>
      <c r="I407" s="6">
        <v>9</v>
      </c>
      <c r="J407" s="6">
        <v>3.25</v>
      </c>
      <c r="K407" s="6">
        <v>4.1100000000000003</v>
      </c>
      <c r="M407" s="11">
        <f t="shared" si="21"/>
        <v>650</v>
      </c>
      <c r="N407" s="11">
        <f>RevOutput!$B$17+(RevOutput!$B$18*RevDataClean!C407+(RevOutput!$B$19*RevDataClean!D407)+(RevOutput!$B$20*RevDataClean!E407)+(RevOutput!$B$21*RevDataClean!F407)+(RevOutput!$B$22*RevDataClean!G407)+(RevOutput!$B$23*RevDataClean!H407)+(RevOutput!$B$24*RevDataClean!I407)+(RevOutput!$B$25*RevDataClean!J407)+(RevOutput!$B$26*RevDataClean!K407))</f>
        <v>593.21417769957179</v>
      </c>
      <c r="O407" s="12">
        <f t="shared" si="22"/>
        <v>56.785822300428208</v>
      </c>
      <c r="P407" s="11">
        <f t="shared" si="20"/>
        <v>56.785822300428208</v>
      </c>
    </row>
    <row r="408" spans="1:16" x14ac:dyDescent="0.25">
      <c r="A408" s="7">
        <v>40817</v>
      </c>
      <c r="B408" s="6">
        <v>610</v>
      </c>
      <c r="C408" s="6">
        <v>153940</v>
      </c>
      <c r="D408" s="6">
        <v>312646</v>
      </c>
      <c r="E408" s="6">
        <v>5584</v>
      </c>
      <c r="F408" s="6">
        <v>226.761</v>
      </c>
      <c r="G408" s="6">
        <v>11325.6</v>
      </c>
      <c r="H408" s="6">
        <v>60.8</v>
      </c>
      <c r="I408" s="6">
        <v>8.8000000000000007</v>
      </c>
      <c r="J408" s="6">
        <v>3.25</v>
      </c>
      <c r="K408" s="6">
        <v>4.07</v>
      </c>
      <c r="M408" s="11">
        <f t="shared" si="21"/>
        <v>610</v>
      </c>
      <c r="N408" s="11">
        <f>RevOutput!$B$17+(RevOutput!$B$18*RevDataClean!C408+(RevOutput!$B$19*RevDataClean!D408)+(RevOutput!$B$20*RevDataClean!E408)+(RevOutput!$B$21*RevDataClean!F408)+(RevOutput!$B$22*RevDataClean!G408)+(RevOutput!$B$23*RevDataClean!H408)+(RevOutput!$B$24*RevDataClean!I408)+(RevOutput!$B$25*RevDataClean!J408)+(RevOutput!$B$26*RevDataClean!K408))</f>
        <v>609.83239660720983</v>
      </c>
      <c r="O408" s="12">
        <f t="shared" si="22"/>
        <v>0.16760339279016989</v>
      </c>
      <c r="P408" s="11">
        <f t="shared" si="20"/>
        <v>0.16760339279016989</v>
      </c>
    </row>
    <row r="409" spans="1:16" x14ac:dyDescent="0.25">
      <c r="A409" s="7">
        <v>40848</v>
      </c>
      <c r="B409" s="6">
        <v>711</v>
      </c>
      <c r="C409" s="6">
        <v>154072</v>
      </c>
      <c r="D409" s="6">
        <v>312830</v>
      </c>
      <c r="E409" s="6">
        <v>5585</v>
      </c>
      <c r="F409" s="6">
        <v>227.136</v>
      </c>
      <c r="G409" s="6">
        <v>11303.7</v>
      </c>
      <c r="H409" s="6">
        <v>63.7</v>
      </c>
      <c r="I409" s="6">
        <v>8.6</v>
      </c>
      <c r="J409" s="6">
        <v>3.25</v>
      </c>
      <c r="K409" s="6">
        <v>3.99</v>
      </c>
      <c r="M409" s="11">
        <f t="shared" si="21"/>
        <v>711</v>
      </c>
      <c r="N409" s="11">
        <f>RevOutput!$B$17+(RevOutput!$B$18*RevDataClean!C409+(RevOutput!$B$19*RevDataClean!D409)+(RevOutput!$B$20*RevDataClean!E409)+(RevOutput!$B$21*RevDataClean!F409)+(RevOutput!$B$22*RevDataClean!G409)+(RevOutput!$B$23*RevDataClean!H409)+(RevOutput!$B$24*RevDataClean!I409)+(RevOutput!$B$25*RevDataClean!J409)+(RevOutput!$B$26*RevDataClean!K409))</f>
        <v>636.95999565449165</v>
      </c>
      <c r="O409" s="12">
        <f t="shared" si="22"/>
        <v>74.040004345508351</v>
      </c>
      <c r="P409" s="11">
        <f t="shared" si="20"/>
        <v>74.040004345508351</v>
      </c>
    </row>
    <row r="410" spans="1:16" x14ac:dyDescent="0.25">
      <c r="A410" s="7">
        <v>40878</v>
      </c>
      <c r="B410" s="6">
        <v>694</v>
      </c>
      <c r="C410" s="6">
        <v>153927</v>
      </c>
      <c r="D410" s="6">
        <v>313006</v>
      </c>
      <c r="E410" s="6">
        <v>5606</v>
      </c>
      <c r="F410" s="6">
        <v>227.09299999999999</v>
      </c>
      <c r="G410" s="6">
        <v>11367.4</v>
      </c>
      <c r="H410" s="6">
        <v>69.900000000000006</v>
      </c>
      <c r="I410" s="6">
        <v>8.5</v>
      </c>
      <c r="J410" s="6">
        <v>3.25</v>
      </c>
      <c r="K410" s="6">
        <v>3.96</v>
      </c>
      <c r="M410" s="11">
        <f t="shared" si="21"/>
        <v>694</v>
      </c>
      <c r="N410" s="11">
        <f>RevOutput!$B$17+(RevOutput!$B$18*RevDataClean!C410+(RevOutput!$B$19*RevDataClean!D410)+(RevOutput!$B$20*RevDataClean!E410)+(RevOutput!$B$21*RevDataClean!F410)+(RevOutput!$B$22*RevDataClean!G410)+(RevOutput!$B$23*RevDataClean!H410)+(RevOutput!$B$24*RevDataClean!I410)+(RevOutput!$B$25*RevDataClean!J410)+(RevOutput!$B$26*RevDataClean!K410))</f>
        <v>732.5509243331544</v>
      </c>
      <c r="O410" s="12">
        <f t="shared" si="22"/>
        <v>-38.550924333154398</v>
      </c>
      <c r="P410" s="11">
        <f t="shared" si="20"/>
        <v>38.550924333154398</v>
      </c>
    </row>
    <row r="411" spans="1:16" x14ac:dyDescent="0.25">
      <c r="A411" s="7">
        <v>40909</v>
      </c>
      <c r="B411" s="6">
        <v>723</v>
      </c>
      <c r="C411" s="6">
        <v>154328</v>
      </c>
      <c r="D411" s="6">
        <v>313169</v>
      </c>
      <c r="E411" s="6">
        <v>5627</v>
      </c>
      <c r="F411" s="6">
        <v>227.666</v>
      </c>
      <c r="G411" s="6">
        <v>11429.6</v>
      </c>
      <c r="H411" s="6">
        <v>75</v>
      </c>
      <c r="I411" s="6">
        <v>8.1999999999999993</v>
      </c>
      <c r="J411" s="6">
        <v>3.25</v>
      </c>
      <c r="K411" s="6">
        <v>3.92</v>
      </c>
      <c r="M411" s="11">
        <f t="shared" si="21"/>
        <v>723</v>
      </c>
      <c r="N411" s="11">
        <f>RevOutput!$B$17+(RevOutput!$B$18*RevDataClean!C411+(RevOutput!$B$19*RevDataClean!D411)+(RevOutput!$B$20*RevDataClean!E411)+(RevOutput!$B$21*RevDataClean!F411)+(RevOutput!$B$22*RevDataClean!G411)+(RevOutput!$B$23*RevDataClean!H411)+(RevOutput!$B$24*RevDataClean!I411)+(RevOutput!$B$25*RevDataClean!J411)+(RevOutput!$B$26*RevDataClean!K411))</f>
        <v>742.9709737082585</v>
      </c>
      <c r="O411" s="12">
        <f t="shared" si="22"/>
        <v>-19.970973708258498</v>
      </c>
      <c r="P411" s="11">
        <f t="shared" si="20"/>
        <v>19.970973708258498</v>
      </c>
    </row>
    <row r="412" spans="1:16" x14ac:dyDescent="0.25">
      <c r="A412" s="7">
        <v>40940</v>
      </c>
      <c r="B412" s="6">
        <v>704</v>
      </c>
      <c r="C412" s="6">
        <v>154826</v>
      </c>
      <c r="D412" s="6">
        <v>313326</v>
      </c>
      <c r="E412" s="6">
        <v>5622</v>
      </c>
      <c r="F412" s="6">
        <v>228.13800000000001</v>
      </c>
      <c r="G412" s="6">
        <v>11469.2</v>
      </c>
      <c r="H412" s="6">
        <v>75.3</v>
      </c>
      <c r="I412" s="6">
        <v>8.3000000000000007</v>
      </c>
      <c r="J412" s="6">
        <v>3.25</v>
      </c>
      <c r="K412" s="6">
        <v>3.89</v>
      </c>
      <c r="M412" s="11">
        <f t="shared" si="21"/>
        <v>704</v>
      </c>
      <c r="N412" s="11">
        <f>RevOutput!$B$17+(RevOutput!$B$18*RevDataClean!C412+(RevOutput!$B$19*RevDataClean!D412)+(RevOutput!$B$20*RevDataClean!E412)+(RevOutput!$B$21*RevDataClean!F412)+(RevOutput!$B$22*RevDataClean!G412)+(RevOutput!$B$23*RevDataClean!H412)+(RevOutput!$B$24*RevDataClean!I412)+(RevOutput!$B$25*RevDataClean!J412)+(RevOutput!$B$26*RevDataClean!K412))</f>
        <v>697.63207234616266</v>
      </c>
      <c r="O412" s="12">
        <f t="shared" si="22"/>
        <v>6.3679276538373415</v>
      </c>
      <c r="P412" s="11">
        <f t="shared" si="20"/>
        <v>6.3679276538373415</v>
      </c>
    </row>
    <row r="413" spans="1:16" x14ac:dyDescent="0.25">
      <c r="A413" s="7">
        <v>40969</v>
      </c>
      <c r="B413" s="6">
        <v>695</v>
      </c>
      <c r="C413" s="6">
        <v>154811</v>
      </c>
      <c r="D413" s="6">
        <v>313483</v>
      </c>
      <c r="E413" s="6">
        <v>5627</v>
      </c>
      <c r="F413" s="6">
        <v>228.732</v>
      </c>
      <c r="G413" s="6">
        <v>11478.6</v>
      </c>
      <c r="H413" s="6">
        <v>76.2</v>
      </c>
      <c r="I413" s="6">
        <v>8.1999999999999993</v>
      </c>
      <c r="J413" s="6">
        <v>3.25</v>
      </c>
      <c r="K413" s="6">
        <v>3.95</v>
      </c>
      <c r="M413" s="11">
        <f t="shared" si="21"/>
        <v>695</v>
      </c>
      <c r="N413" s="11">
        <f>RevOutput!$B$17+(RevOutput!$B$18*RevDataClean!C413+(RevOutput!$B$19*RevDataClean!D413)+(RevOutput!$B$20*RevDataClean!E413)+(RevOutput!$B$21*RevDataClean!F413)+(RevOutput!$B$22*RevDataClean!G413)+(RevOutput!$B$23*RevDataClean!H413)+(RevOutput!$B$24*RevDataClean!I413)+(RevOutput!$B$25*RevDataClean!J413)+(RevOutput!$B$26*RevDataClean!K413))</f>
        <v>712.72965854781387</v>
      </c>
      <c r="O413" s="12">
        <f t="shared" si="22"/>
        <v>-17.72965854781387</v>
      </c>
      <c r="P413" s="11">
        <f t="shared" si="20"/>
        <v>17.72965854781387</v>
      </c>
    </row>
    <row r="414" spans="1:16" x14ac:dyDescent="0.25">
      <c r="A414" s="7">
        <v>41000</v>
      </c>
      <c r="B414" s="6">
        <v>753</v>
      </c>
      <c r="C414" s="6">
        <v>154565</v>
      </c>
      <c r="D414" s="6">
        <v>313653</v>
      </c>
      <c r="E414" s="6">
        <v>5630</v>
      </c>
      <c r="F414" s="6">
        <v>229.184</v>
      </c>
      <c r="G414" s="6">
        <v>11503.2</v>
      </c>
      <c r="H414" s="6">
        <v>76.400000000000006</v>
      </c>
      <c r="I414" s="6">
        <v>8.1999999999999993</v>
      </c>
      <c r="J414" s="6">
        <v>3.25</v>
      </c>
      <c r="K414" s="6">
        <v>3.91</v>
      </c>
      <c r="M414" s="11">
        <f t="shared" si="21"/>
        <v>753</v>
      </c>
      <c r="N414" s="11">
        <f>RevOutput!$B$17+(RevOutput!$B$18*RevDataClean!C414+(RevOutput!$B$19*RevDataClean!D414)+(RevOutput!$B$20*RevDataClean!E414)+(RevOutput!$B$21*RevDataClean!F414)+(RevOutput!$B$22*RevDataClean!G414)+(RevOutput!$B$23*RevDataClean!H414)+(RevOutput!$B$24*RevDataClean!I414)+(RevOutput!$B$25*RevDataClean!J414)+(RevOutput!$B$26*RevDataClean!K414))</f>
        <v>751.48838912947849</v>
      </c>
      <c r="O414" s="12">
        <f t="shared" si="22"/>
        <v>1.5116108705215083</v>
      </c>
      <c r="P414" s="11">
        <f t="shared" si="20"/>
        <v>1.5116108705215083</v>
      </c>
    </row>
    <row r="415" spans="1:16" x14ac:dyDescent="0.25">
      <c r="A415" s="7">
        <v>41030</v>
      </c>
      <c r="B415" s="6">
        <v>708</v>
      </c>
      <c r="C415" s="6">
        <v>154946</v>
      </c>
      <c r="D415" s="6">
        <v>313824</v>
      </c>
      <c r="E415" s="6">
        <v>5613</v>
      </c>
      <c r="F415" s="6">
        <v>228.88399999999999</v>
      </c>
      <c r="G415" s="6">
        <v>11506.8</v>
      </c>
      <c r="H415" s="6">
        <v>79.3</v>
      </c>
      <c r="I415" s="6">
        <v>8.1999999999999993</v>
      </c>
      <c r="J415" s="6">
        <v>3.25</v>
      </c>
      <c r="K415" s="6">
        <v>3.8</v>
      </c>
      <c r="M415" s="11">
        <f t="shared" si="21"/>
        <v>708</v>
      </c>
      <c r="N415" s="11">
        <f>RevOutput!$B$17+(RevOutput!$B$18*RevDataClean!C415+(RevOutput!$B$19*RevDataClean!D415)+(RevOutput!$B$20*RevDataClean!E415)+(RevOutput!$B$21*RevDataClean!F415)+(RevOutput!$B$22*RevDataClean!G415)+(RevOutput!$B$23*RevDataClean!H415)+(RevOutput!$B$24*RevDataClean!I415)+(RevOutput!$B$25*RevDataClean!J415)+(RevOutput!$B$26*RevDataClean!K415))</f>
        <v>739.90438357287076</v>
      </c>
      <c r="O415" s="12">
        <f t="shared" si="22"/>
        <v>-31.904383572870756</v>
      </c>
      <c r="P415" s="11">
        <f t="shared" si="20"/>
        <v>31.904383572870756</v>
      </c>
    </row>
    <row r="416" spans="1:16" x14ac:dyDescent="0.25">
      <c r="A416" s="7">
        <v>41061</v>
      </c>
      <c r="B416" s="6">
        <v>757</v>
      </c>
      <c r="C416" s="6">
        <v>155134</v>
      </c>
      <c r="D416" s="6">
        <v>314006</v>
      </c>
      <c r="E416" s="6">
        <v>5620</v>
      </c>
      <c r="F416" s="6">
        <v>228.82499999999999</v>
      </c>
      <c r="G416" s="6">
        <v>11520.7</v>
      </c>
      <c r="H416" s="6">
        <v>73.2</v>
      </c>
      <c r="I416" s="6">
        <v>8.1999999999999993</v>
      </c>
      <c r="J416" s="6">
        <v>3.25</v>
      </c>
      <c r="K416" s="6">
        <v>3.68</v>
      </c>
      <c r="M416" s="11">
        <f t="shared" si="21"/>
        <v>757</v>
      </c>
      <c r="N416" s="11">
        <f>RevOutput!$B$17+(RevOutput!$B$18*RevDataClean!C416+(RevOutput!$B$19*RevDataClean!D416)+(RevOutput!$B$20*RevDataClean!E416)+(RevOutput!$B$21*RevDataClean!F416)+(RevOutput!$B$22*RevDataClean!G416)+(RevOutput!$B$23*RevDataClean!H416)+(RevOutput!$B$24*RevDataClean!I416)+(RevOutput!$B$25*RevDataClean!J416)+(RevOutput!$B$26*RevDataClean!K416))</f>
        <v>649.89689646608349</v>
      </c>
      <c r="O416" s="12">
        <f t="shared" si="22"/>
        <v>107.10310353391651</v>
      </c>
      <c r="P416" s="11">
        <f t="shared" si="20"/>
        <v>107.10310353391651</v>
      </c>
    </row>
    <row r="417" spans="1:16" x14ac:dyDescent="0.25">
      <c r="A417" s="7">
        <v>41091</v>
      </c>
      <c r="B417" s="6">
        <v>740</v>
      </c>
      <c r="C417" s="6">
        <v>154970</v>
      </c>
      <c r="D417" s="6">
        <v>314210</v>
      </c>
      <c r="E417" s="6">
        <v>5635</v>
      </c>
      <c r="F417" s="6">
        <v>228.779</v>
      </c>
      <c r="G417" s="6">
        <v>11506.6</v>
      </c>
      <c r="H417" s="6">
        <v>72.3</v>
      </c>
      <c r="I417" s="6">
        <v>8.1999999999999993</v>
      </c>
      <c r="J417" s="6">
        <v>3.25</v>
      </c>
      <c r="K417" s="6">
        <v>3.55</v>
      </c>
      <c r="M417" s="11">
        <f t="shared" si="21"/>
        <v>740</v>
      </c>
      <c r="N417" s="11">
        <f>RevOutput!$B$17+(RevOutput!$B$18*RevDataClean!C417+(RevOutput!$B$19*RevDataClean!D417)+(RevOutput!$B$20*RevDataClean!E417)+(RevOutput!$B$21*RevDataClean!F417)+(RevOutput!$B$22*RevDataClean!G417)+(RevOutput!$B$23*RevDataClean!H417)+(RevOutput!$B$24*RevDataClean!I417)+(RevOutput!$B$25*RevDataClean!J417)+(RevOutput!$B$26*RevDataClean!K417))</f>
        <v>684.06793706116559</v>
      </c>
      <c r="O417" s="12">
        <f t="shared" si="22"/>
        <v>55.932062938834406</v>
      </c>
      <c r="P417" s="11">
        <f t="shared" si="20"/>
        <v>55.932062938834406</v>
      </c>
    </row>
    <row r="418" spans="1:16" x14ac:dyDescent="0.25">
      <c r="A418" s="7">
        <v>41122</v>
      </c>
      <c r="B418" s="6">
        <v>754</v>
      </c>
      <c r="C418" s="6">
        <v>154669</v>
      </c>
      <c r="D418" s="6">
        <v>314418</v>
      </c>
      <c r="E418" s="6">
        <v>5647</v>
      </c>
      <c r="F418" s="6">
        <v>229.952</v>
      </c>
      <c r="G418" s="6">
        <v>11475.1</v>
      </c>
      <c r="H418" s="6">
        <v>74.3</v>
      </c>
      <c r="I418" s="6">
        <v>8.1</v>
      </c>
      <c r="J418" s="6">
        <v>3.25</v>
      </c>
      <c r="K418" s="6">
        <v>3.6</v>
      </c>
      <c r="M418" s="11">
        <f t="shared" si="21"/>
        <v>754</v>
      </c>
      <c r="N418" s="11">
        <f>RevOutput!$B$17+(RevOutput!$B$18*RevDataClean!C418+(RevOutput!$B$19*RevDataClean!D418)+(RevOutput!$B$20*RevDataClean!E418)+(RevOutput!$B$21*RevDataClean!F418)+(RevOutput!$B$22*RevDataClean!G418)+(RevOutput!$B$23*RevDataClean!H418)+(RevOutput!$B$24*RevDataClean!I418)+(RevOutput!$B$25*RevDataClean!J418)+(RevOutput!$B$26*RevDataClean!K418))</f>
        <v>772.02727060043435</v>
      </c>
      <c r="O418" s="12">
        <f t="shared" si="22"/>
        <v>-18.027270600434349</v>
      </c>
      <c r="P418" s="11">
        <f t="shared" si="20"/>
        <v>18.027270600434349</v>
      </c>
    </row>
    <row r="419" spans="1:16" x14ac:dyDescent="0.25">
      <c r="A419" s="7">
        <v>41153</v>
      </c>
      <c r="B419" s="6">
        <v>847</v>
      </c>
      <c r="C419" s="6">
        <v>155018</v>
      </c>
      <c r="D419" s="6">
        <v>314643</v>
      </c>
      <c r="E419" s="6">
        <v>5648</v>
      </c>
      <c r="F419" s="6">
        <v>231.08600000000001</v>
      </c>
      <c r="G419" s="6">
        <v>11499</v>
      </c>
      <c r="H419" s="6">
        <v>78.3</v>
      </c>
      <c r="I419" s="6">
        <v>7.8</v>
      </c>
      <c r="J419" s="6">
        <v>3.25</v>
      </c>
      <c r="K419" s="6">
        <v>3.5</v>
      </c>
      <c r="M419" s="11">
        <f t="shared" si="21"/>
        <v>847</v>
      </c>
      <c r="N419" s="11">
        <f>RevOutput!$B$17+(RevOutput!$B$18*RevDataClean!C419+(RevOutput!$B$19*RevDataClean!D419)+(RevOutput!$B$20*RevDataClean!E419)+(RevOutput!$B$21*RevDataClean!F419)+(RevOutput!$B$22*RevDataClean!G419)+(RevOutput!$B$23*RevDataClean!H419)+(RevOutput!$B$24*RevDataClean!I419)+(RevOutput!$B$25*RevDataClean!J419)+(RevOutput!$B$26*RevDataClean!K419))</f>
        <v>780.31496602882316</v>
      </c>
      <c r="O419" s="12">
        <f t="shared" si="22"/>
        <v>66.685033971176836</v>
      </c>
      <c r="P419" s="11">
        <f t="shared" si="20"/>
        <v>66.685033971176836</v>
      </c>
    </row>
    <row r="420" spans="1:16" x14ac:dyDescent="0.25">
      <c r="A420" s="7">
        <v>41183</v>
      </c>
      <c r="B420" s="6">
        <v>915</v>
      </c>
      <c r="C420" s="6">
        <v>155507</v>
      </c>
      <c r="D420" s="6">
        <v>314857</v>
      </c>
      <c r="E420" s="6">
        <v>5666</v>
      </c>
      <c r="F420" s="6">
        <v>231.65199999999999</v>
      </c>
      <c r="G420" s="6">
        <v>11522</v>
      </c>
      <c r="H420" s="6">
        <v>82.6</v>
      </c>
      <c r="I420" s="6">
        <v>7.8</v>
      </c>
      <c r="J420" s="6">
        <v>3.25</v>
      </c>
      <c r="K420" s="6">
        <v>3.38</v>
      </c>
      <c r="M420" s="11">
        <f t="shared" si="21"/>
        <v>915</v>
      </c>
      <c r="N420" s="11">
        <f>RevOutput!$B$17+(RevOutput!$B$18*RevDataClean!C420+(RevOutput!$B$19*RevDataClean!D420)+(RevOutput!$B$20*RevDataClean!E420)+(RevOutput!$B$21*RevDataClean!F420)+(RevOutput!$B$22*RevDataClean!G420)+(RevOutput!$B$23*RevDataClean!H420)+(RevOutput!$B$24*RevDataClean!I420)+(RevOutput!$B$25*RevDataClean!J420)+(RevOutput!$B$26*RevDataClean!K420))</f>
        <v>810.90135096993117</v>
      </c>
      <c r="O420" s="12">
        <f t="shared" si="22"/>
        <v>104.09864903006883</v>
      </c>
      <c r="P420" s="11">
        <f t="shared" si="20"/>
        <v>104.09864903006883</v>
      </c>
    </row>
    <row r="421" spans="1:16" x14ac:dyDescent="0.25">
      <c r="A421" s="7">
        <v>41214</v>
      </c>
      <c r="B421" s="6">
        <v>833</v>
      </c>
      <c r="C421" s="6">
        <v>155279</v>
      </c>
      <c r="D421" s="6">
        <v>315040</v>
      </c>
      <c r="E421" s="6">
        <v>5687</v>
      </c>
      <c r="F421" s="6">
        <v>231.19</v>
      </c>
      <c r="G421" s="6">
        <v>11670.7</v>
      </c>
      <c r="H421" s="6">
        <v>82.7</v>
      </c>
      <c r="I421" s="6">
        <v>7.8</v>
      </c>
      <c r="J421" s="6">
        <v>3.25</v>
      </c>
      <c r="K421" s="6">
        <v>3.35</v>
      </c>
      <c r="M421" s="11">
        <f t="shared" si="21"/>
        <v>833</v>
      </c>
      <c r="N421" s="11">
        <f>RevOutput!$B$17+(RevOutput!$B$18*RevDataClean!C421+(RevOutput!$B$19*RevDataClean!D421)+(RevOutput!$B$20*RevDataClean!E421)+(RevOutput!$B$21*RevDataClean!F421)+(RevOutput!$B$22*RevDataClean!G421)+(RevOutput!$B$23*RevDataClean!H421)+(RevOutput!$B$24*RevDataClean!I421)+(RevOutput!$B$25*RevDataClean!J421)+(RevOutput!$B$26*RevDataClean!K421))</f>
        <v>814.96420108298207</v>
      </c>
      <c r="O421" s="12">
        <f t="shared" si="22"/>
        <v>18.035798917017928</v>
      </c>
      <c r="P421" s="11">
        <f t="shared" si="20"/>
        <v>18.035798917017928</v>
      </c>
    </row>
    <row r="422" spans="1:16" x14ac:dyDescent="0.25">
      <c r="A422" s="7">
        <v>41244</v>
      </c>
      <c r="B422" s="6">
        <v>976</v>
      </c>
      <c r="C422" s="6">
        <v>155485</v>
      </c>
      <c r="D422" s="6">
        <v>315217</v>
      </c>
      <c r="E422" s="6">
        <v>5720</v>
      </c>
      <c r="F422" s="6">
        <v>231.09899999999999</v>
      </c>
      <c r="G422" s="6">
        <v>12036.5</v>
      </c>
      <c r="H422" s="6">
        <v>72.900000000000006</v>
      </c>
      <c r="I422" s="6">
        <v>7.9</v>
      </c>
      <c r="J422" s="6">
        <v>3.25</v>
      </c>
      <c r="K422" s="6">
        <v>3.35</v>
      </c>
      <c r="M422" s="11">
        <f t="shared" si="21"/>
        <v>976</v>
      </c>
      <c r="N422" s="11">
        <f>RevOutput!$B$17+(RevOutput!$B$18*RevDataClean!C422+(RevOutput!$B$19*RevDataClean!D422)+(RevOutput!$B$20*RevDataClean!E422)+(RevOutput!$B$21*RevDataClean!F422)+(RevOutput!$B$22*RevDataClean!G422)+(RevOutput!$B$23*RevDataClean!H422)+(RevOutput!$B$24*RevDataClean!I422)+(RevOutput!$B$25*RevDataClean!J422)+(RevOutput!$B$26*RevDataClean!K422))</f>
        <v>600.9043761391813</v>
      </c>
      <c r="O422" s="12">
        <f t="shared" si="22"/>
        <v>375.0956238608187</v>
      </c>
      <c r="P422" s="11">
        <f t="shared" si="20"/>
        <v>375.0956238608187</v>
      </c>
    </row>
    <row r="423" spans="1:16" x14ac:dyDescent="0.25">
      <c r="A423" s="7">
        <v>41275</v>
      </c>
      <c r="B423" s="6">
        <v>896</v>
      </c>
      <c r="C423" s="6">
        <v>155699</v>
      </c>
      <c r="D423" s="6">
        <v>315379</v>
      </c>
      <c r="E423" s="6">
        <v>5743</v>
      </c>
      <c r="F423" s="6">
        <v>231.321</v>
      </c>
      <c r="G423" s="6">
        <v>11418.1</v>
      </c>
      <c r="H423" s="6">
        <v>73.8</v>
      </c>
      <c r="I423" s="6">
        <v>7.9</v>
      </c>
      <c r="J423" s="6">
        <v>3.25</v>
      </c>
      <c r="K423" s="6">
        <v>3.41</v>
      </c>
      <c r="M423" s="11">
        <f t="shared" si="21"/>
        <v>896</v>
      </c>
      <c r="N423" s="11">
        <f>RevOutput!$B$17+(RevOutput!$B$18*RevDataClean!C423+(RevOutput!$B$19*RevDataClean!D423)+(RevOutput!$B$20*RevDataClean!E423)+(RevOutput!$B$21*RevDataClean!F423)+(RevOutput!$B$22*RevDataClean!G423)+(RevOutput!$B$23*RevDataClean!H423)+(RevOutput!$B$24*RevDataClean!I423)+(RevOutput!$B$25*RevDataClean!J423)+(RevOutput!$B$26*RevDataClean!K423))</f>
        <v>778.68524086440402</v>
      </c>
      <c r="O423" s="12">
        <f t="shared" si="22"/>
        <v>117.31475913559598</v>
      </c>
      <c r="P423" s="11">
        <f t="shared" si="20"/>
        <v>117.31475913559598</v>
      </c>
    </row>
    <row r="424" spans="1:16" x14ac:dyDescent="0.25">
      <c r="A424" s="7">
        <v>41306</v>
      </c>
      <c r="B424" s="6">
        <v>951</v>
      </c>
      <c r="C424" s="6">
        <v>155511</v>
      </c>
      <c r="D424" s="6">
        <v>315538</v>
      </c>
      <c r="E424" s="6">
        <v>5789</v>
      </c>
      <c r="F424" s="6">
        <v>232.59899999999999</v>
      </c>
      <c r="G424" s="6">
        <v>11520.9</v>
      </c>
      <c r="H424" s="6">
        <v>77.599999999999994</v>
      </c>
      <c r="I424" s="6">
        <v>7.7</v>
      </c>
      <c r="J424" s="6">
        <v>3.25</v>
      </c>
      <c r="K424" s="6">
        <v>3.53</v>
      </c>
      <c r="M424" s="11">
        <f t="shared" si="21"/>
        <v>951</v>
      </c>
      <c r="N424" s="11">
        <f>RevOutput!$B$17+(RevOutput!$B$18*RevDataClean!C424+(RevOutput!$B$19*RevDataClean!D424)+(RevOutput!$B$20*RevDataClean!E424)+(RevOutput!$B$21*RevDataClean!F424)+(RevOutput!$B$22*RevDataClean!G424)+(RevOutput!$B$23*RevDataClean!H424)+(RevOutput!$B$24*RevDataClean!I424)+(RevOutput!$B$25*RevDataClean!J424)+(RevOutput!$B$26*RevDataClean!K424))</f>
        <v>855.99464145132151</v>
      </c>
      <c r="O424" s="12">
        <f t="shared" si="22"/>
        <v>95.005358548678487</v>
      </c>
      <c r="P424" s="11">
        <f t="shared" si="20"/>
        <v>95.005358548678487</v>
      </c>
    </row>
    <row r="425" spans="1:16" x14ac:dyDescent="0.25">
      <c r="A425" s="7">
        <v>41334</v>
      </c>
      <c r="B425" s="6">
        <v>994</v>
      </c>
      <c r="C425" s="6">
        <v>155099</v>
      </c>
      <c r="D425" s="6">
        <v>315697</v>
      </c>
      <c r="E425" s="6">
        <v>5813</v>
      </c>
      <c r="F425" s="6">
        <v>232.07499999999999</v>
      </c>
      <c r="G425" s="6">
        <v>11568</v>
      </c>
      <c r="H425" s="6">
        <v>78.599999999999994</v>
      </c>
      <c r="I425" s="6">
        <v>7.5</v>
      </c>
      <c r="J425" s="6">
        <v>3.25</v>
      </c>
      <c r="K425" s="6">
        <v>3.57</v>
      </c>
      <c r="M425" s="11">
        <f t="shared" si="21"/>
        <v>994</v>
      </c>
      <c r="N425" s="11">
        <f>RevOutput!$B$17+(RevOutput!$B$18*RevDataClean!C425+(RevOutput!$B$19*RevDataClean!D425)+(RevOutput!$B$20*RevDataClean!E425)+(RevOutput!$B$21*RevDataClean!F425)+(RevOutput!$B$22*RevDataClean!G425)+(RevOutput!$B$23*RevDataClean!H425)+(RevOutput!$B$24*RevDataClean!I425)+(RevOutput!$B$25*RevDataClean!J425)+(RevOutput!$B$26*RevDataClean!K425))</f>
        <v>899.41080987567238</v>
      </c>
      <c r="O425" s="12">
        <f t="shared" si="22"/>
        <v>94.589190124327615</v>
      </c>
      <c r="P425" s="11">
        <f t="shared" si="20"/>
        <v>94.589190124327615</v>
      </c>
    </row>
    <row r="426" spans="1:16" x14ac:dyDescent="0.25">
      <c r="A426" s="7">
        <v>41365</v>
      </c>
      <c r="B426" s="6">
        <v>848</v>
      </c>
      <c r="C426" s="6">
        <v>155359</v>
      </c>
      <c r="D426" s="6">
        <v>315869</v>
      </c>
      <c r="E426" s="6">
        <v>5811</v>
      </c>
      <c r="F426" s="6">
        <v>231.70699999999999</v>
      </c>
      <c r="G426" s="6">
        <v>11600.4</v>
      </c>
      <c r="H426" s="6">
        <v>76.400000000000006</v>
      </c>
      <c r="I426" s="6">
        <v>7.5</v>
      </c>
      <c r="J426" s="6">
        <v>3.25</v>
      </c>
      <c r="K426" s="6">
        <v>3.45</v>
      </c>
      <c r="M426" s="11">
        <f t="shared" si="21"/>
        <v>848</v>
      </c>
      <c r="N426" s="11">
        <f>RevOutput!$B$17+(RevOutput!$B$18*RevDataClean!C426+(RevOutput!$B$19*RevDataClean!D426)+(RevOutput!$B$20*RevDataClean!E426)+(RevOutput!$B$21*RevDataClean!F426)+(RevOutput!$B$22*RevDataClean!G426)+(RevOutput!$B$23*RevDataClean!H426)+(RevOutput!$B$24*RevDataClean!I426)+(RevOutput!$B$25*RevDataClean!J426)+(RevOutput!$B$26*RevDataClean!K426))</f>
        <v>837.01396803407579</v>
      </c>
      <c r="O426" s="12">
        <f t="shared" si="22"/>
        <v>10.986031965924212</v>
      </c>
      <c r="P426" s="11">
        <f t="shared" si="20"/>
        <v>10.986031965924212</v>
      </c>
    </row>
    <row r="427" spans="1:16" x14ac:dyDescent="0.25">
      <c r="A427" s="7">
        <v>41395</v>
      </c>
      <c r="B427" s="6">
        <v>915</v>
      </c>
      <c r="C427" s="6">
        <v>155609</v>
      </c>
      <c r="D427" s="6">
        <v>316042</v>
      </c>
      <c r="E427" s="6">
        <v>5816</v>
      </c>
      <c r="F427" s="6">
        <v>232.124</v>
      </c>
      <c r="G427" s="6">
        <v>11631.9</v>
      </c>
      <c r="H427" s="6">
        <v>84.5</v>
      </c>
      <c r="I427" s="6">
        <v>7.5</v>
      </c>
      <c r="J427" s="6">
        <v>3.25</v>
      </c>
      <c r="K427" s="6">
        <v>3.54</v>
      </c>
      <c r="M427" s="11">
        <f t="shared" si="21"/>
        <v>915</v>
      </c>
      <c r="N427" s="11">
        <f>RevOutput!$B$17+(RevOutput!$B$18*RevDataClean!C427+(RevOutput!$B$19*RevDataClean!D427)+(RevOutput!$B$20*RevDataClean!E427)+(RevOutput!$B$21*RevDataClean!F427)+(RevOutput!$B$22*RevDataClean!G427)+(RevOutput!$B$23*RevDataClean!H427)+(RevOutput!$B$24*RevDataClean!I427)+(RevOutput!$B$25*RevDataClean!J427)+(RevOutput!$B$26*RevDataClean!K427))</f>
        <v>918.17153789719805</v>
      </c>
      <c r="O427" s="12">
        <f t="shared" si="22"/>
        <v>-3.1715378971980499</v>
      </c>
      <c r="P427" s="11">
        <f t="shared" si="20"/>
        <v>3.1715378971980499</v>
      </c>
    </row>
    <row r="428" spans="1:16" x14ac:dyDescent="0.25">
      <c r="A428" s="7">
        <v>41426</v>
      </c>
      <c r="B428" s="6">
        <v>831</v>
      </c>
      <c r="C428" s="6">
        <v>155822</v>
      </c>
      <c r="D428" s="6">
        <v>316226</v>
      </c>
      <c r="E428" s="6">
        <v>5829</v>
      </c>
      <c r="F428" s="6">
        <v>232.86</v>
      </c>
      <c r="G428" s="6">
        <v>11623</v>
      </c>
      <c r="H428" s="6">
        <v>84.1</v>
      </c>
      <c r="I428" s="6">
        <v>7.5</v>
      </c>
      <c r="J428" s="6">
        <v>3.25</v>
      </c>
      <c r="K428" s="6">
        <v>4.07</v>
      </c>
      <c r="M428" s="11">
        <f t="shared" si="21"/>
        <v>831</v>
      </c>
      <c r="N428" s="11">
        <f>RevOutput!$B$17+(RevOutput!$B$18*RevDataClean!C428+(RevOutput!$B$19*RevDataClean!D428)+(RevOutput!$B$20*RevDataClean!E428)+(RevOutput!$B$21*RevDataClean!F428)+(RevOutput!$B$22*RevDataClean!G428)+(RevOutput!$B$23*RevDataClean!H428)+(RevOutput!$B$24*RevDataClean!I428)+(RevOutput!$B$25*RevDataClean!J428)+(RevOutput!$B$26*RevDataClean!K428))</f>
        <v>887.96678960519193</v>
      </c>
      <c r="O428" s="12">
        <f t="shared" si="22"/>
        <v>-56.966789605191934</v>
      </c>
      <c r="P428" s="11">
        <f t="shared" si="20"/>
        <v>56.966789605191934</v>
      </c>
    </row>
    <row r="429" spans="1:16" x14ac:dyDescent="0.25">
      <c r="A429" s="7">
        <v>41456</v>
      </c>
      <c r="B429" s="6">
        <v>898</v>
      </c>
      <c r="C429" s="6">
        <v>155693</v>
      </c>
      <c r="D429" s="6">
        <v>316433</v>
      </c>
      <c r="E429" s="6">
        <v>5830</v>
      </c>
      <c r="F429" s="6">
        <v>233.25200000000001</v>
      </c>
      <c r="G429" s="6">
        <v>11648.9</v>
      </c>
      <c r="H429" s="6">
        <v>85.1</v>
      </c>
      <c r="I429" s="6">
        <v>7.3</v>
      </c>
      <c r="J429" s="6">
        <v>3.25</v>
      </c>
      <c r="K429" s="6">
        <v>4.37</v>
      </c>
      <c r="M429" s="11">
        <f t="shared" si="21"/>
        <v>898</v>
      </c>
      <c r="N429" s="11">
        <f>RevOutput!$B$17+(RevOutput!$B$18*RevDataClean!C429+(RevOutput!$B$19*RevDataClean!D429)+(RevOutput!$B$20*RevDataClean!E429)+(RevOutput!$B$21*RevDataClean!F429)+(RevOutput!$B$22*RevDataClean!G429)+(RevOutput!$B$23*RevDataClean!H429)+(RevOutput!$B$24*RevDataClean!I429)+(RevOutput!$B$25*RevDataClean!J429)+(RevOutput!$B$26*RevDataClean!K429))</f>
        <v>886.4607358108392</v>
      </c>
      <c r="O429" s="12">
        <f t="shared" si="22"/>
        <v>11.539264189160804</v>
      </c>
      <c r="P429" s="11">
        <f t="shared" si="20"/>
        <v>11.539264189160804</v>
      </c>
    </row>
    <row r="430" spans="1:16" x14ac:dyDescent="0.25">
      <c r="A430" s="7">
        <v>41487</v>
      </c>
      <c r="B430" s="6">
        <v>885</v>
      </c>
      <c r="C430" s="6">
        <v>155435</v>
      </c>
      <c r="D430" s="6">
        <v>316641</v>
      </c>
      <c r="E430" s="6">
        <v>5836</v>
      </c>
      <c r="F430" s="6">
        <v>233.43299999999999</v>
      </c>
      <c r="G430" s="6">
        <v>11709.1</v>
      </c>
      <c r="H430" s="6">
        <v>82.1</v>
      </c>
      <c r="I430" s="6">
        <v>7.2</v>
      </c>
      <c r="J430" s="6">
        <v>3.25</v>
      </c>
      <c r="K430" s="6">
        <v>4.46</v>
      </c>
      <c r="M430" s="11">
        <f t="shared" si="21"/>
        <v>885</v>
      </c>
      <c r="N430" s="11">
        <f>RevOutput!$B$17+(RevOutput!$B$18*RevDataClean!C430+(RevOutput!$B$19*RevDataClean!D430)+(RevOutput!$B$20*RevDataClean!E430)+(RevOutput!$B$21*RevDataClean!F430)+(RevOutput!$B$22*RevDataClean!G430)+(RevOutput!$B$23*RevDataClean!H430)+(RevOutput!$B$24*RevDataClean!I430)+(RevOutput!$B$25*RevDataClean!J430)+(RevOutput!$B$26*RevDataClean!K430))</f>
        <v>858.14888972646941</v>
      </c>
      <c r="O430" s="12">
        <f t="shared" si="22"/>
        <v>26.851110273530594</v>
      </c>
      <c r="P430" s="11">
        <f t="shared" si="20"/>
        <v>26.851110273530594</v>
      </c>
    </row>
    <row r="431" spans="1:16" x14ac:dyDescent="0.25">
      <c r="A431" s="7">
        <v>41518</v>
      </c>
      <c r="B431" s="6">
        <v>863</v>
      </c>
      <c r="C431" s="6">
        <v>155473</v>
      </c>
      <c r="D431" s="6">
        <v>316865</v>
      </c>
      <c r="E431" s="6">
        <v>5849</v>
      </c>
      <c r="F431" s="6">
        <v>233.74299999999999</v>
      </c>
      <c r="G431" s="6">
        <v>11752.1</v>
      </c>
      <c r="H431" s="6">
        <v>77.5</v>
      </c>
      <c r="I431" s="6">
        <v>7.2</v>
      </c>
      <c r="J431" s="6">
        <v>3.25</v>
      </c>
      <c r="K431" s="6">
        <v>4.49</v>
      </c>
      <c r="M431" s="11">
        <f t="shared" si="21"/>
        <v>863</v>
      </c>
      <c r="N431" s="11">
        <f>RevOutput!$B$17+(RevOutput!$B$18*RevDataClean!C431+(RevOutput!$B$19*RevDataClean!D431)+(RevOutput!$B$20*RevDataClean!E431)+(RevOutput!$B$21*RevDataClean!F431)+(RevOutput!$B$22*RevDataClean!G431)+(RevOutput!$B$23*RevDataClean!H431)+(RevOutput!$B$24*RevDataClean!I431)+(RevOutput!$B$25*RevDataClean!J431)+(RevOutput!$B$26*RevDataClean!K431))</f>
        <v>799.80908089442255</v>
      </c>
      <c r="O431" s="12">
        <f t="shared" si="22"/>
        <v>63.19091910557745</v>
      </c>
      <c r="P431" s="11">
        <f t="shared" si="20"/>
        <v>63.19091910557745</v>
      </c>
    </row>
    <row r="432" spans="1:16" x14ac:dyDescent="0.25">
      <c r="A432" s="7">
        <v>41548</v>
      </c>
      <c r="B432" s="6">
        <v>936</v>
      </c>
      <c r="C432" s="6">
        <v>154625</v>
      </c>
      <c r="D432" s="6">
        <v>317079</v>
      </c>
      <c r="E432" s="6">
        <v>5864</v>
      </c>
      <c r="F432" s="6">
        <v>233.78200000000001</v>
      </c>
      <c r="G432" s="6">
        <v>11726.6</v>
      </c>
      <c r="H432" s="6">
        <v>73.2</v>
      </c>
      <c r="I432" s="6">
        <v>7.2</v>
      </c>
      <c r="J432" s="6">
        <v>3.25</v>
      </c>
      <c r="K432" s="6">
        <v>4.1900000000000004</v>
      </c>
      <c r="M432" s="11">
        <f t="shared" si="21"/>
        <v>936</v>
      </c>
      <c r="N432" s="11">
        <f>RevOutput!$B$17+(RevOutput!$B$18*RevDataClean!C432+(RevOutput!$B$19*RevDataClean!D432)+(RevOutput!$B$20*RevDataClean!E432)+(RevOutput!$B$21*RevDataClean!F432)+(RevOutput!$B$22*RevDataClean!G432)+(RevOutput!$B$23*RevDataClean!H432)+(RevOutput!$B$24*RevDataClean!I432)+(RevOutput!$B$25*RevDataClean!J432)+(RevOutput!$B$26*RevDataClean!K432))</f>
        <v>878.75510831955762</v>
      </c>
      <c r="O432" s="12">
        <f t="shared" si="22"/>
        <v>57.244891680442379</v>
      </c>
      <c r="P432" s="11">
        <f t="shared" si="20"/>
        <v>57.244891680442379</v>
      </c>
    </row>
    <row r="433" spans="1:16" x14ac:dyDescent="0.25">
      <c r="A433" s="7">
        <v>41579</v>
      </c>
      <c r="B433" s="6">
        <v>1105</v>
      </c>
      <c r="C433" s="6">
        <v>155284</v>
      </c>
      <c r="D433" s="6">
        <v>317262</v>
      </c>
      <c r="E433" s="6">
        <v>5896</v>
      </c>
      <c r="F433" s="6">
        <v>234.03299999999999</v>
      </c>
      <c r="G433" s="6">
        <v>11739.1</v>
      </c>
      <c r="H433" s="6">
        <v>75.099999999999994</v>
      </c>
      <c r="I433" s="6">
        <v>7</v>
      </c>
      <c r="J433" s="6">
        <v>3.25</v>
      </c>
      <c r="K433" s="6">
        <v>4.26</v>
      </c>
      <c r="M433" s="11">
        <f t="shared" si="21"/>
        <v>1105</v>
      </c>
      <c r="N433" s="11">
        <f>RevOutput!$B$17+(RevOutput!$B$18*RevDataClean!C433+(RevOutput!$B$19*RevDataClean!D433)+(RevOutput!$B$20*RevDataClean!E433)+(RevOutput!$B$21*RevDataClean!F433)+(RevOutput!$B$22*RevDataClean!G433)+(RevOutput!$B$23*RevDataClean!H433)+(RevOutput!$B$24*RevDataClean!I433)+(RevOutput!$B$25*RevDataClean!J433)+(RevOutput!$B$26*RevDataClean!K433))</f>
        <v>839.09359148405156</v>
      </c>
      <c r="O433" s="12">
        <f t="shared" si="22"/>
        <v>265.90640851594844</v>
      </c>
      <c r="P433" s="11">
        <f t="shared" si="20"/>
        <v>265.90640851594844</v>
      </c>
    </row>
    <row r="434" spans="1:16" x14ac:dyDescent="0.25">
      <c r="A434" s="7">
        <v>41609</v>
      </c>
      <c r="B434" s="6">
        <v>1034</v>
      </c>
      <c r="C434" s="6">
        <v>154937</v>
      </c>
      <c r="D434" s="6">
        <v>317439</v>
      </c>
      <c r="E434" s="6">
        <v>5876</v>
      </c>
      <c r="F434" s="6">
        <v>234.59399999999999</v>
      </c>
      <c r="G434" s="6">
        <v>11705.3</v>
      </c>
      <c r="H434" s="6">
        <v>82.5</v>
      </c>
      <c r="I434" s="6">
        <v>6.7</v>
      </c>
      <c r="J434" s="6">
        <v>3.25</v>
      </c>
      <c r="K434" s="6">
        <v>4.46</v>
      </c>
      <c r="M434" s="11">
        <f t="shared" si="21"/>
        <v>1034</v>
      </c>
      <c r="N434" s="11">
        <f>RevOutput!$B$17+(RevOutput!$B$18*RevDataClean!C434+(RevOutput!$B$19*RevDataClean!D434)+(RevOutput!$B$20*RevDataClean!E434)+(RevOutput!$B$21*RevDataClean!F434)+(RevOutput!$B$22*RevDataClean!G434)+(RevOutput!$B$23*RevDataClean!H434)+(RevOutput!$B$24*RevDataClean!I434)+(RevOutput!$B$25*RevDataClean!J434)+(RevOutput!$B$26*RevDataClean!K434))</f>
        <v>944.79903198587863</v>
      </c>
      <c r="O434" s="12">
        <f t="shared" si="22"/>
        <v>89.200968014121372</v>
      </c>
      <c r="P434" s="11">
        <f t="shared" si="20"/>
        <v>89.200968014121372</v>
      </c>
    </row>
  </sheetData>
  <hyperlinks>
    <hyperlink ref="A2" r:id="rId1" display="Civilian Labor Force"/>
    <hyperlink ref="C2" r:id="rId2"/>
    <hyperlink ref="D2" r:id="rId3"/>
    <hyperlink ref="E2" r:id="rId4"/>
    <hyperlink ref="F2" r:id="rId5"/>
    <hyperlink ref="G2" r:id="rId6"/>
    <hyperlink ref="H2" r:id="rId7"/>
    <hyperlink ref="I2" r:id="rId8"/>
    <hyperlink ref="J2" r:id="rId9"/>
    <hyperlink ref="K2" r:id="rId10"/>
    <hyperlink ref="B2" r:id="rId11"/>
  </hyperlinks>
  <pageMargins left="0.7" right="0.7" top="0.75" bottom="0.75" header="0.3" footer="0.3"/>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2"/>
  <sheetViews>
    <sheetView workbookViewId="0">
      <selection activeCell="C23" sqref="C23"/>
    </sheetView>
  </sheetViews>
  <sheetFormatPr defaultColWidth="12" defaultRowHeight="15" x14ac:dyDescent="0.25"/>
  <cols>
    <col min="1" max="1" width="12" style="7"/>
    <col min="2" max="2" width="12" style="6"/>
    <col min="3" max="3" width="12" style="7"/>
    <col min="4" max="4" width="12" style="6"/>
    <col min="5" max="5" width="12" style="7"/>
    <col min="6" max="6" width="12" style="6"/>
    <col min="7" max="7" width="12" style="7"/>
    <col min="8" max="8" width="12" style="6"/>
    <col min="9" max="9" width="12" style="7"/>
    <col min="10" max="10" width="12" style="6"/>
    <col min="11" max="11" width="12" style="7"/>
    <col min="12" max="12" width="12" style="6"/>
    <col min="13" max="13" width="12" style="7"/>
    <col min="14" max="14" width="12" style="6"/>
    <col min="15" max="15" width="12" style="7"/>
    <col min="16" max="16" width="12" style="6"/>
    <col min="17" max="17" width="12" style="7"/>
    <col min="18" max="18" width="12" style="6"/>
    <col min="19" max="19" width="12" style="7"/>
    <col min="20" max="20" width="12" style="6"/>
    <col min="21" max="21" width="12" style="7"/>
    <col min="22" max="22" width="12" style="6"/>
  </cols>
  <sheetData>
    <row r="1" spans="1:22" x14ac:dyDescent="0.25">
      <c r="A1" s="7" t="s">
        <v>25</v>
      </c>
      <c r="C1" s="7" t="s">
        <v>39</v>
      </c>
      <c r="E1" s="7" t="s">
        <v>45</v>
      </c>
      <c r="G1" s="7" t="s">
        <v>46</v>
      </c>
      <c r="I1" s="7" t="s">
        <v>38</v>
      </c>
      <c r="K1" s="7" t="s">
        <v>47</v>
      </c>
      <c r="M1" s="7" t="s">
        <v>48</v>
      </c>
      <c r="O1" s="7" t="s">
        <v>51</v>
      </c>
      <c r="Q1" s="7" t="s">
        <v>54</v>
      </c>
      <c r="S1" s="7" t="s">
        <v>55</v>
      </c>
      <c r="U1" s="7" t="s">
        <v>70</v>
      </c>
    </row>
    <row r="2" spans="1:22" x14ac:dyDescent="0.25">
      <c r="A2" s="7" t="s">
        <v>33</v>
      </c>
      <c r="B2" s="6" t="s">
        <v>29</v>
      </c>
      <c r="C2" s="7" t="s">
        <v>33</v>
      </c>
      <c r="D2" s="6" t="s">
        <v>43</v>
      </c>
      <c r="E2" s="7" t="s">
        <v>33</v>
      </c>
      <c r="F2" s="6" t="s">
        <v>42</v>
      </c>
      <c r="G2" s="7" t="s">
        <v>33</v>
      </c>
      <c r="H2" s="6" t="s">
        <v>30</v>
      </c>
      <c r="I2" s="7" t="s">
        <v>33</v>
      </c>
      <c r="J2" s="6" t="s">
        <v>42</v>
      </c>
      <c r="K2" s="7" t="s">
        <v>33</v>
      </c>
      <c r="L2" s="6" t="s">
        <v>31</v>
      </c>
      <c r="M2" s="7" t="s">
        <v>33</v>
      </c>
      <c r="N2" s="6" t="s">
        <v>50</v>
      </c>
      <c r="O2" s="7" t="s">
        <v>33</v>
      </c>
      <c r="P2" s="6" t="s">
        <v>53</v>
      </c>
      <c r="Q2" s="7" t="s">
        <v>33</v>
      </c>
      <c r="R2" s="6" t="s">
        <v>32</v>
      </c>
      <c r="S2" s="7" t="s">
        <v>33</v>
      </c>
      <c r="T2" s="6" t="s">
        <v>32</v>
      </c>
      <c r="U2" s="7" t="s">
        <v>33</v>
      </c>
      <c r="V2" s="6" t="s">
        <v>32</v>
      </c>
    </row>
    <row r="3" spans="1:22" x14ac:dyDescent="0.25">
      <c r="A3" s="7" t="s">
        <v>28</v>
      </c>
      <c r="B3" s="6" t="s">
        <v>27</v>
      </c>
      <c r="C3" s="7" t="s">
        <v>28</v>
      </c>
      <c r="D3" s="6" t="s">
        <v>27</v>
      </c>
      <c r="E3" s="7" t="s">
        <v>28</v>
      </c>
      <c r="F3" s="6" t="s">
        <v>27</v>
      </c>
      <c r="G3" s="7" t="s">
        <v>28</v>
      </c>
      <c r="H3" s="6" t="s">
        <v>27</v>
      </c>
      <c r="I3" s="7" t="s">
        <v>28</v>
      </c>
      <c r="J3" s="6" t="s">
        <v>27</v>
      </c>
      <c r="K3" s="7" t="s">
        <v>28</v>
      </c>
      <c r="L3" s="6" t="s">
        <v>27</v>
      </c>
      <c r="M3" s="7" t="s">
        <v>28</v>
      </c>
      <c r="N3" s="6" t="s">
        <v>27</v>
      </c>
      <c r="O3" s="7" t="s">
        <v>28</v>
      </c>
      <c r="P3" s="6" t="s">
        <v>27</v>
      </c>
      <c r="Q3" s="7" t="s">
        <v>28</v>
      </c>
      <c r="R3" s="6" t="s">
        <v>27</v>
      </c>
      <c r="S3" s="7" t="s">
        <v>28</v>
      </c>
      <c r="T3" s="6" t="s">
        <v>27</v>
      </c>
      <c r="U3" s="7" t="s">
        <v>28</v>
      </c>
      <c r="V3" s="6" t="s">
        <v>27</v>
      </c>
    </row>
    <row r="4" spans="1:22" x14ac:dyDescent="0.25">
      <c r="A4" s="7">
        <v>21551</v>
      </c>
      <c r="B4" s="6" t="s">
        <v>35</v>
      </c>
      <c r="C4" s="7">
        <v>1</v>
      </c>
      <c r="D4" s="6" t="s">
        <v>62</v>
      </c>
      <c r="E4" s="7">
        <v>1</v>
      </c>
      <c r="F4" s="6" t="s">
        <v>57</v>
      </c>
      <c r="G4" s="7">
        <v>1</v>
      </c>
      <c r="H4" s="6" t="s">
        <v>59</v>
      </c>
      <c r="I4" s="7">
        <v>14246</v>
      </c>
      <c r="J4" s="6" t="s">
        <v>60</v>
      </c>
      <c r="K4" s="7">
        <v>1</v>
      </c>
      <c r="L4" s="6" t="s">
        <v>62</v>
      </c>
      <c r="M4" s="7">
        <v>21551</v>
      </c>
      <c r="N4" s="6" t="s">
        <v>64</v>
      </c>
      <c r="O4" s="7">
        <v>28491</v>
      </c>
      <c r="P4" s="6" t="s">
        <v>66</v>
      </c>
      <c r="Q4" s="7">
        <v>1</v>
      </c>
      <c r="R4" s="6" t="s">
        <v>57</v>
      </c>
      <c r="S4" s="7">
        <v>17899</v>
      </c>
      <c r="T4" s="6" t="s">
        <v>69</v>
      </c>
      <c r="U4" s="7">
        <v>26024</v>
      </c>
      <c r="V4" s="6" t="s">
        <v>72</v>
      </c>
    </row>
    <row r="5" spans="1:22" x14ac:dyDescent="0.25">
      <c r="A5" s="8" t="s">
        <v>26</v>
      </c>
      <c r="C5" s="8" t="s">
        <v>41</v>
      </c>
      <c r="E5" s="8" t="s">
        <v>56</v>
      </c>
      <c r="G5" s="8" t="s">
        <v>58</v>
      </c>
      <c r="I5" s="8" t="s">
        <v>40</v>
      </c>
      <c r="K5" s="8" t="s">
        <v>61</v>
      </c>
      <c r="M5" s="8" t="s">
        <v>49</v>
      </c>
      <c r="O5" s="8" t="s">
        <v>52</v>
      </c>
      <c r="Q5" s="8" t="s">
        <v>67</v>
      </c>
      <c r="S5" s="8" t="s">
        <v>24</v>
      </c>
      <c r="U5" s="8" t="s">
        <v>71</v>
      </c>
    </row>
    <row r="6" spans="1:22" x14ac:dyDescent="0.25">
      <c r="A6" s="7" t="s">
        <v>34</v>
      </c>
      <c r="C6" s="7" t="s">
        <v>44</v>
      </c>
      <c r="E6" s="7" t="s">
        <v>44</v>
      </c>
      <c r="G6" s="7" t="s">
        <v>34</v>
      </c>
      <c r="I6" s="7" t="s">
        <v>44</v>
      </c>
      <c r="K6" s="7" t="s">
        <v>44</v>
      </c>
      <c r="M6" s="7" t="s">
        <v>63</v>
      </c>
      <c r="O6" s="7" t="s">
        <v>65</v>
      </c>
      <c r="Q6" s="7" t="s">
        <v>44</v>
      </c>
      <c r="S6" s="7" t="s">
        <v>68</v>
      </c>
      <c r="U6" s="7" t="s">
        <v>68</v>
      </c>
    </row>
    <row r="7" spans="1:22" x14ac:dyDescent="0.25">
      <c r="A7" s="7" t="s">
        <v>36</v>
      </c>
      <c r="B7" s="6" t="s">
        <v>37</v>
      </c>
      <c r="C7" s="7" t="s">
        <v>36</v>
      </c>
      <c r="D7" s="6" t="s">
        <v>37</v>
      </c>
      <c r="E7" s="7" t="s">
        <v>36</v>
      </c>
      <c r="F7" s="6" t="s">
        <v>37</v>
      </c>
      <c r="G7" s="7" t="s">
        <v>36</v>
      </c>
      <c r="H7" s="6" t="s">
        <v>37</v>
      </c>
      <c r="I7" s="7" t="s">
        <v>36</v>
      </c>
      <c r="J7" s="6" t="s">
        <v>37</v>
      </c>
      <c r="K7" s="7" t="s">
        <v>36</v>
      </c>
      <c r="L7" s="6" t="s">
        <v>37</v>
      </c>
      <c r="M7" s="7" t="s">
        <v>36</v>
      </c>
      <c r="N7" s="6" t="s">
        <v>37</v>
      </c>
      <c r="O7" s="7" t="s">
        <v>36</v>
      </c>
      <c r="P7" s="6" t="s">
        <v>37</v>
      </c>
      <c r="Q7" s="7" t="s">
        <v>36</v>
      </c>
      <c r="R7" s="6" t="s">
        <v>37</v>
      </c>
      <c r="S7" s="7" t="s">
        <v>36</v>
      </c>
      <c r="T7" s="6" t="s">
        <v>37</v>
      </c>
      <c r="U7" s="7" t="s">
        <v>36</v>
      </c>
      <c r="V7" s="6" t="s">
        <v>37</v>
      </c>
    </row>
    <row r="8" spans="1:22" x14ac:dyDescent="0.25">
      <c r="A8" s="7">
        <v>21551</v>
      </c>
      <c r="B8" s="6">
        <v>1657</v>
      </c>
      <c r="C8" s="7">
        <v>17168</v>
      </c>
      <c r="D8" s="6">
        <v>1.03</v>
      </c>
      <c r="E8" s="7">
        <v>17533</v>
      </c>
      <c r="F8" s="6">
        <v>60095</v>
      </c>
      <c r="G8" s="7">
        <v>18994</v>
      </c>
      <c r="H8" s="6">
        <v>156309</v>
      </c>
      <c r="I8" s="7">
        <v>14246</v>
      </c>
      <c r="J8" s="6">
        <v>1139</v>
      </c>
      <c r="K8" s="7">
        <v>17168</v>
      </c>
      <c r="L8" s="6">
        <v>21.48</v>
      </c>
      <c r="M8" s="7">
        <v>21551</v>
      </c>
      <c r="N8" s="6">
        <v>2056.5</v>
      </c>
      <c r="O8" s="7">
        <v>28491</v>
      </c>
      <c r="P8" s="6">
        <v>83.7</v>
      </c>
      <c r="Q8" s="7">
        <v>17533</v>
      </c>
      <c r="R8" s="6">
        <v>3.4</v>
      </c>
      <c r="S8" s="7">
        <v>17899</v>
      </c>
      <c r="T8" s="6">
        <v>2</v>
      </c>
      <c r="U8" s="7">
        <v>26024</v>
      </c>
      <c r="V8" s="6">
        <v>7.31</v>
      </c>
    </row>
    <row r="9" spans="1:22" x14ac:dyDescent="0.25">
      <c r="A9" s="7">
        <v>21582</v>
      </c>
      <c r="B9" s="6">
        <v>1667</v>
      </c>
      <c r="C9" s="7">
        <v>17199</v>
      </c>
      <c r="D9" s="6">
        <v>1.04</v>
      </c>
      <c r="E9" s="7">
        <v>17564</v>
      </c>
      <c r="F9" s="6">
        <v>60524</v>
      </c>
      <c r="G9" s="7">
        <v>19025</v>
      </c>
      <c r="H9" s="6">
        <v>156527</v>
      </c>
      <c r="I9" s="7">
        <v>14277</v>
      </c>
      <c r="J9" s="6">
        <v>1162</v>
      </c>
      <c r="K9" s="7">
        <v>17199</v>
      </c>
      <c r="L9" s="6">
        <v>21.62</v>
      </c>
      <c r="M9" s="7">
        <v>21582</v>
      </c>
      <c r="N9" s="6">
        <v>2063.5</v>
      </c>
      <c r="O9" s="7">
        <v>28522</v>
      </c>
      <c r="P9" s="6">
        <v>84.3</v>
      </c>
      <c r="Q9" s="7">
        <v>17564</v>
      </c>
      <c r="R9" s="6">
        <v>3.8</v>
      </c>
      <c r="S9" s="7">
        <v>17930</v>
      </c>
      <c r="T9" s="6">
        <v>2</v>
      </c>
      <c r="U9" s="7">
        <v>26054</v>
      </c>
      <c r="V9" s="6">
        <v>7.43</v>
      </c>
    </row>
    <row r="10" spans="1:22" x14ac:dyDescent="0.25">
      <c r="A10" s="7">
        <v>21610</v>
      </c>
      <c r="B10" s="6">
        <v>1620</v>
      </c>
      <c r="C10" s="7">
        <v>17227</v>
      </c>
      <c r="D10" s="6">
        <v>1.06</v>
      </c>
      <c r="E10" s="7">
        <v>17593</v>
      </c>
      <c r="F10" s="6">
        <v>60070</v>
      </c>
      <c r="G10" s="7">
        <v>19054</v>
      </c>
      <c r="H10" s="6">
        <v>156731</v>
      </c>
      <c r="I10" s="7">
        <v>14305</v>
      </c>
      <c r="J10" s="6">
        <v>1225</v>
      </c>
      <c r="K10" s="7">
        <v>17227</v>
      </c>
      <c r="L10" s="6">
        <v>22</v>
      </c>
      <c r="M10" s="7">
        <v>21610</v>
      </c>
      <c r="N10" s="6">
        <v>2075.1</v>
      </c>
      <c r="O10" s="7">
        <v>28550</v>
      </c>
      <c r="P10" s="6">
        <v>78.8</v>
      </c>
      <c r="Q10" s="7">
        <v>17593</v>
      </c>
      <c r="R10" s="6">
        <v>4</v>
      </c>
      <c r="S10" s="7">
        <v>17958</v>
      </c>
      <c r="T10" s="6">
        <v>2</v>
      </c>
      <c r="U10" s="7">
        <v>26085</v>
      </c>
      <c r="V10" s="6">
        <v>7.53</v>
      </c>
    </row>
    <row r="11" spans="1:22" x14ac:dyDescent="0.25">
      <c r="A11" s="7">
        <v>21641</v>
      </c>
      <c r="B11" s="6">
        <v>1590</v>
      </c>
      <c r="C11" s="7">
        <v>17258</v>
      </c>
      <c r="D11" s="6">
        <v>1.08</v>
      </c>
      <c r="E11" s="7">
        <v>17624</v>
      </c>
      <c r="F11" s="6">
        <v>60677</v>
      </c>
      <c r="G11" s="7">
        <v>19085</v>
      </c>
      <c r="H11" s="6">
        <v>156943</v>
      </c>
      <c r="I11" s="7">
        <v>14336</v>
      </c>
      <c r="J11" s="6">
        <v>1249</v>
      </c>
      <c r="K11" s="7">
        <v>17258</v>
      </c>
      <c r="L11" s="6">
        <v>22</v>
      </c>
      <c r="M11" s="7">
        <v>21641</v>
      </c>
      <c r="N11" s="6">
        <v>2087.6999999999998</v>
      </c>
      <c r="O11" s="7">
        <v>28581</v>
      </c>
      <c r="P11" s="6">
        <v>81.599999999999994</v>
      </c>
      <c r="Q11" s="7">
        <v>17624</v>
      </c>
      <c r="R11" s="6">
        <v>3.9</v>
      </c>
      <c r="S11" s="7">
        <v>17989</v>
      </c>
      <c r="T11" s="6">
        <v>2</v>
      </c>
      <c r="U11" s="7">
        <v>26115</v>
      </c>
      <c r="V11" s="6">
        <v>7.6</v>
      </c>
    </row>
    <row r="12" spans="1:22" x14ac:dyDescent="0.25">
      <c r="A12" s="7">
        <v>21671</v>
      </c>
      <c r="B12" s="6">
        <v>1498</v>
      </c>
      <c r="C12" s="7">
        <v>17288</v>
      </c>
      <c r="D12" s="6">
        <v>1.1000000000000001</v>
      </c>
      <c r="E12" s="7">
        <v>17654</v>
      </c>
      <c r="F12" s="6">
        <v>59972</v>
      </c>
      <c r="G12" s="7">
        <v>19115</v>
      </c>
      <c r="H12" s="6">
        <v>157140</v>
      </c>
      <c r="I12" s="7">
        <v>14366</v>
      </c>
      <c r="J12" s="6">
        <v>1262</v>
      </c>
      <c r="K12" s="7">
        <v>17288</v>
      </c>
      <c r="L12" s="6">
        <v>21.95</v>
      </c>
      <c r="M12" s="7">
        <v>21671</v>
      </c>
      <c r="N12" s="6">
        <v>2099.6</v>
      </c>
      <c r="O12" s="7">
        <v>28611</v>
      </c>
      <c r="P12" s="6">
        <v>82.9</v>
      </c>
      <c r="Q12" s="7">
        <v>17654</v>
      </c>
      <c r="R12" s="6">
        <v>3.5</v>
      </c>
      <c r="S12" s="7">
        <v>18019</v>
      </c>
      <c r="T12" s="6">
        <v>2</v>
      </c>
      <c r="U12" s="7">
        <v>26146</v>
      </c>
      <c r="V12" s="6">
        <v>7.7</v>
      </c>
    </row>
    <row r="13" spans="1:22" x14ac:dyDescent="0.25">
      <c r="A13" s="7">
        <v>21702</v>
      </c>
      <c r="B13" s="6">
        <v>1503</v>
      </c>
      <c r="C13" s="7">
        <v>17319</v>
      </c>
      <c r="D13" s="6">
        <v>1.1100000000000001</v>
      </c>
      <c r="E13" s="7">
        <v>17685</v>
      </c>
      <c r="F13" s="6">
        <v>60957</v>
      </c>
      <c r="G13" s="7">
        <v>19146</v>
      </c>
      <c r="H13" s="6">
        <v>157343</v>
      </c>
      <c r="I13" s="7">
        <v>14397</v>
      </c>
      <c r="J13" s="6">
        <v>1264</v>
      </c>
      <c r="K13" s="7">
        <v>17319</v>
      </c>
      <c r="L13" s="6">
        <v>22.08</v>
      </c>
      <c r="M13" s="7">
        <v>21702</v>
      </c>
      <c r="N13" s="6">
        <v>2106.9</v>
      </c>
      <c r="O13" s="7">
        <v>28642</v>
      </c>
      <c r="P13" s="6">
        <v>80</v>
      </c>
      <c r="Q13" s="7">
        <v>17685</v>
      </c>
      <c r="R13" s="6">
        <v>3.6</v>
      </c>
      <c r="S13" s="7">
        <v>18050</v>
      </c>
      <c r="T13" s="6">
        <v>2</v>
      </c>
      <c r="U13" s="7">
        <v>26177</v>
      </c>
      <c r="V13" s="6">
        <v>7.69</v>
      </c>
    </row>
    <row r="14" spans="1:22" x14ac:dyDescent="0.25">
      <c r="A14" s="7">
        <v>21732</v>
      </c>
      <c r="B14" s="6">
        <v>1547</v>
      </c>
      <c r="C14" s="7">
        <v>17349</v>
      </c>
      <c r="D14" s="6">
        <v>1.1200000000000001</v>
      </c>
      <c r="E14" s="7">
        <v>17715</v>
      </c>
      <c r="F14" s="6">
        <v>61181</v>
      </c>
      <c r="G14" s="7">
        <v>19176</v>
      </c>
      <c r="H14" s="6">
        <v>157553</v>
      </c>
      <c r="I14" s="7">
        <v>14427</v>
      </c>
      <c r="J14" s="6">
        <v>1221</v>
      </c>
      <c r="K14" s="7">
        <v>17349</v>
      </c>
      <c r="L14" s="6">
        <v>22.23</v>
      </c>
      <c r="M14" s="7">
        <v>21732</v>
      </c>
      <c r="N14" s="6">
        <v>2103.3000000000002</v>
      </c>
      <c r="O14" s="7">
        <v>28672</v>
      </c>
      <c r="P14" s="6">
        <v>82.4</v>
      </c>
      <c r="Q14" s="7">
        <v>17715</v>
      </c>
      <c r="R14" s="6">
        <v>3.6</v>
      </c>
      <c r="S14" s="7">
        <v>18080</v>
      </c>
      <c r="T14" s="6">
        <v>2</v>
      </c>
      <c r="U14" s="7">
        <v>26207</v>
      </c>
      <c r="V14" s="6">
        <v>7.63</v>
      </c>
    </row>
    <row r="15" spans="1:22" x14ac:dyDescent="0.25">
      <c r="A15" s="7">
        <v>21763</v>
      </c>
      <c r="B15" s="6">
        <v>1430</v>
      </c>
      <c r="C15" s="7">
        <v>17380</v>
      </c>
      <c r="D15" s="6">
        <v>1.1399999999999999</v>
      </c>
      <c r="E15" s="7">
        <v>17746</v>
      </c>
      <c r="F15" s="6">
        <v>60806</v>
      </c>
      <c r="G15" s="7">
        <v>19207</v>
      </c>
      <c r="H15" s="6">
        <v>157798</v>
      </c>
      <c r="I15" s="7">
        <v>14458</v>
      </c>
      <c r="J15" s="6">
        <v>1236</v>
      </c>
      <c r="K15" s="7">
        <v>17380</v>
      </c>
      <c r="L15" s="6">
        <v>22.4</v>
      </c>
      <c r="M15" s="7">
        <v>21763</v>
      </c>
      <c r="N15" s="6">
        <v>2091.1</v>
      </c>
      <c r="O15" s="7">
        <v>28703</v>
      </c>
      <c r="P15" s="6">
        <v>78.400000000000006</v>
      </c>
      <c r="Q15" s="7">
        <v>17746</v>
      </c>
      <c r="R15" s="6">
        <v>3.9</v>
      </c>
      <c r="S15" s="7">
        <v>18111</v>
      </c>
      <c r="T15" s="6">
        <v>2</v>
      </c>
      <c r="U15" s="7">
        <v>26238</v>
      </c>
      <c r="V15" s="6">
        <v>7.55</v>
      </c>
    </row>
    <row r="16" spans="1:22" x14ac:dyDescent="0.25">
      <c r="A16" s="7">
        <v>21794</v>
      </c>
      <c r="B16" s="6">
        <v>1540</v>
      </c>
      <c r="C16" s="7">
        <v>17411</v>
      </c>
      <c r="D16" s="6">
        <v>1.1599999999999999</v>
      </c>
      <c r="E16" s="7">
        <v>17777</v>
      </c>
      <c r="F16" s="6">
        <v>60815</v>
      </c>
      <c r="G16" s="7">
        <v>19238</v>
      </c>
      <c r="H16" s="6">
        <v>158053</v>
      </c>
      <c r="I16" s="7">
        <v>14489</v>
      </c>
      <c r="J16" s="6">
        <v>1203</v>
      </c>
      <c r="K16" s="7">
        <v>17411</v>
      </c>
      <c r="L16" s="6">
        <v>22.84</v>
      </c>
      <c r="M16" s="7">
        <v>21794</v>
      </c>
      <c r="N16" s="6">
        <v>2091.1999999999998</v>
      </c>
      <c r="O16" s="7">
        <v>28734</v>
      </c>
      <c r="P16" s="6">
        <v>80.400000000000006</v>
      </c>
      <c r="Q16" s="7">
        <v>17777</v>
      </c>
      <c r="R16" s="6">
        <v>3.8</v>
      </c>
      <c r="S16" s="7">
        <v>18142</v>
      </c>
      <c r="T16" s="6">
        <v>2</v>
      </c>
      <c r="U16" s="7">
        <v>26268</v>
      </c>
      <c r="V16" s="6">
        <v>7.48</v>
      </c>
    </row>
    <row r="17" spans="1:22" x14ac:dyDescent="0.25">
      <c r="A17" s="7">
        <v>21824</v>
      </c>
      <c r="B17" s="6">
        <v>1355</v>
      </c>
      <c r="C17" s="7">
        <v>17441</v>
      </c>
      <c r="D17" s="6">
        <v>1.18</v>
      </c>
      <c r="E17" s="7">
        <v>17807</v>
      </c>
      <c r="F17" s="6">
        <v>60646</v>
      </c>
      <c r="G17" s="7">
        <v>19268</v>
      </c>
      <c r="H17" s="6">
        <v>158306</v>
      </c>
      <c r="I17" s="7">
        <v>14519</v>
      </c>
      <c r="J17" s="6">
        <v>1186</v>
      </c>
      <c r="K17" s="7">
        <v>17441</v>
      </c>
      <c r="L17" s="6">
        <v>22.91</v>
      </c>
      <c r="M17" s="7">
        <v>21824</v>
      </c>
      <c r="N17" s="6">
        <v>2093.9</v>
      </c>
      <c r="O17" s="7">
        <v>28764</v>
      </c>
      <c r="P17" s="6">
        <v>79.3</v>
      </c>
      <c r="Q17" s="7">
        <v>17807</v>
      </c>
      <c r="R17" s="6">
        <v>3.7</v>
      </c>
      <c r="S17" s="7">
        <v>18172</v>
      </c>
      <c r="T17" s="6">
        <v>2</v>
      </c>
      <c r="U17" s="7">
        <v>26299</v>
      </c>
      <c r="V17" s="6">
        <v>7.44</v>
      </c>
    </row>
    <row r="18" spans="1:22" x14ac:dyDescent="0.25">
      <c r="A18" s="7">
        <v>21855</v>
      </c>
      <c r="B18" s="6">
        <v>1416</v>
      </c>
      <c r="C18" s="7">
        <v>17472</v>
      </c>
      <c r="D18" s="6">
        <v>1.2</v>
      </c>
      <c r="E18" s="7">
        <v>17838</v>
      </c>
      <c r="F18" s="6">
        <v>60702</v>
      </c>
      <c r="G18" s="7">
        <v>19299</v>
      </c>
      <c r="H18" s="6">
        <v>158451</v>
      </c>
      <c r="I18" s="7">
        <v>14550</v>
      </c>
      <c r="J18" s="6">
        <v>1172</v>
      </c>
      <c r="K18" s="7">
        <v>17472</v>
      </c>
      <c r="L18" s="6">
        <v>23.06</v>
      </c>
      <c r="M18" s="7">
        <v>21855</v>
      </c>
      <c r="N18" s="6">
        <v>2108.6999999999998</v>
      </c>
      <c r="O18" s="7">
        <v>28795</v>
      </c>
      <c r="P18" s="6">
        <v>75</v>
      </c>
      <c r="Q18" s="7">
        <v>17838</v>
      </c>
      <c r="R18" s="6">
        <v>3.8</v>
      </c>
      <c r="S18" s="7">
        <v>18203</v>
      </c>
      <c r="T18" s="6">
        <v>2</v>
      </c>
      <c r="U18" s="7">
        <v>26330</v>
      </c>
      <c r="V18" s="6">
        <v>7.33</v>
      </c>
    </row>
    <row r="19" spans="1:22" x14ac:dyDescent="0.25">
      <c r="A19" s="7">
        <v>21885</v>
      </c>
      <c r="B19" s="6">
        <v>1601</v>
      </c>
      <c r="C19" s="7">
        <v>17502</v>
      </c>
      <c r="D19" s="6">
        <v>1.2</v>
      </c>
      <c r="E19" s="7">
        <v>17868</v>
      </c>
      <c r="F19" s="6">
        <v>61169</v>
      </c>
      <c r="G19" s="7">
        <v>19329</v>
      </c>
      <c r="H19" s="6">
        <v>158757</v>
      </c>
      <c r="I19" s="7">
        <v>14580</v>
      </c>
      <c r="J19" s="6">
        <v>1142</v>
      </c>
      <c r="K19" s="7">
        <v>17502</v>
      </c>
      <c r="L19" s="6">
        <v>23.41</v>
      </c>
      <c r="M19" s="7">
        <v>21885</v>
      </c>
      <c r="N19" s="6">
        <v>2127.6999999999998</v>
      </c>
      <c r="O19" s="7">
        <v>28825</v>
      </c>
      <c r="P19" s="6">
        <v>66.099999999999994</v>
      </c>
      <c r="Q19" s="7">
        <v>17868</v>
      </c>
      <c r="R19" s="6">
        <v>4</v>
      </c>
      <c r="S19" s="7">
        <v>18233</v>
      </c>
      <c r="T19" s="6">
        <v>2</v>
      </c>
      <c r="U19" s="7">
        <v>26359</v>
      </c>
      <c r="V19" s="6">
        <v>7.3</v>
      </c>
    </row>
    <row r="20" spans="1:22" x14ac:dyDescent="0.25">
      <c r="A20" s="7">
        <v>21916</v>
      </c>
      <c r="B20" s="6">
        <v>1460</v>
      </c>
      <c r="C20" s="7">
        <v>17533</v>
      </c>
      <c r="D20" s="6">
        <v>1.21</v>
      </c>
      <c r="E20" s="7">
        <v>17899</v>
      </c>
      <c r="F20" s="6">
        <v>60771</v>
      </c>
      <c r="G20" s="7">
        <v>19360</v>
      </c>
      <c r="H20" s="6">
        <v>158973</v>
      </c>
      <c r="I20" s="7">
        <v>14611</v>
      </c>
      <c r="J20" s="6">
        <v>1121</v>
      </c>
      <c r="K20" s="7">
        <v>17533</v>
      </c>
      <c r="L20" s="6">
        <v>23.68</v>
      </c>
      <c r="M20" s="7">
        <v>21916</v>
      </c>
      <c r="N20" s="6">
        <v>2134.9</v>
      </c>
      <c r="O20" s="7">
        <v>28856</v>
      </c>
      <c r="P20" s="6">
        <v>72.099999999999994</v>
      </c>
      <c r="Q20" s="7">
        <v>17899</v>
      </c>
      <c r="R20" s="6">
        <v>4.3</v>
      </c>
      <c r="S20" s="7">
        <v>18264</v>
      </c>
      <c r="T20" s="6">
        <v>2</v>
      </c>
      <c r="U20" s="7">
        <v>26390</v>
      </c>
      <c r="V20" s="6">
        <v>7.29</v>
      </c>
    </row>
    <row r="21" spans="1:22" x14ac:dyDescent="0.25">
      <c r="A21" s="7">
        <v>21947</v>
      </c>
      <c r="B21" s="6">
        <v>1503</v>
      </c>
      <c r="C21" s="7">
        <v>17564</v>
      </c>
      <c r="D21" s="6">
        <v>1.24</v>
      </c>
      <c r="E21" s="7">
        <v>17930</v>
      </c>
      <c r="F21" s="6">
        <v>61057</v>
      </c>
      <c r="G21" s="7">
        <v>19391</v>
      </c>
      <c r="H21" s="6">
        <v>159170</v>
      </c>
      <c r="I21" s="7">
        <v>14642</v>
      </c>
      <c r="J21" s="6">
        <v>1178</v>
      </c>
      <c r="K21" s="7">
        <v>17564</v>
      </c>
      <c r="L21" s="6">
        <v>23.67</v>
      </c>
      <c r="M21" s="7">
        <v>21947</v>
      </c>
      <c r="N21" s="6">
        <v>2134.3000000000002</v>
      </c>
      <c r="O21" s="7">
        <v>28887</v>
      </c>
      <c r="P21" s="6">
        <v>73.900000000000006</v>
      </c>
      <c r="Q21" s="7">
        <v>17930</v>
      </c>
      <c r="R21" s="6">
        <v>4.7</v>
      </c>
      <c r="S21" s="7">
        <v>18295</v>
      </c>
      <c r="T21" s="6">
        <v>2</v>
      </c>
      <c r="U21" s="7">
        <v>26420</v>
      </c>
      <c r="V21" s="6">
        <v>7.37</v>
      </c>
    </row>
    <row r="22" spans="1:22" x14ac:dyDescent="0.25">
      <c r="A22" s="7">
        <v>21976</v>
      </c>
      <c r="B22" s="6">
        <v>1109</v>
      </c>
      <c r="C22" s="7">
        <v>17593</v>
      </c>
      <c r="D22" s="6">
        <v>1.24</v>
      </c>
      <c r="E22" s="7">
        <v>17958</v>
      </c>
      <c r="F22" s="6">
        <v>61073</v>
      </c>
      <c r="G22" s="7">
        <v>19419</v>
      </c>
      <c r="H22" s="6">
        <v>159349</v>
      </c>
      <c r="I22" s="7">
        <v>14671</v>
      </c>
      <c r="J22" s="6">
        <v>1214</v>
      </c>
      <c r="K22" s="7">
        <v>17593</v>
      </c>
      <c r="L22" s="6">
        <v>23.5</v>
      </c>
      <c r="M22" s="7">
        <v>21976</v>
      </c>
      <c r="N22" s="6">
        <v>2136.6999999999998</v>
      </c>
      <c r="O22" s="7">
        <v>28915</v>
      </c>
      <c r="P22" s="6">
        <v>68.400000000000006</v>
      </c>
      <c r="Q22" s="7">
        <v>17958</v>
      </c>
      <c r="R22" s="6">
        <v>5</v>
      </c>
      <c r="S22" s="7">
        <v>18323</v>
      </c>
      <c r="T22" s="6">
        <v>2</v>
      </c>
      <c r="U22" s="7">
        <v>26451</v>
      </c>
      <c r="V22" s="6">
        <v>7.37</v>
      </c>
    </row>
    <row r="23" spans="1:22" x14ac:dyDescent="0.25">
      <c r="A23" s="7">
        <v>22007</v>
      </c>
      <c r="B23" s="6">
        <v>1289</v>
      </c>
      <c r="C23" s="7">
        <v>17624</v>
      </c>
      <c r="D23" s="6">
        <v>1.25</v>
      </c>
      <c r="E23" s="7">
        <v>17989</v>
      </c>
      <c r="F23" s="6">
        <v>61007</v>
      </c>
      <c r="G23" s="7">
        <v>19450</v>
      </c>
      <c r="H23" s="6">
        <v>159556</v>
      </c>
      <c r="I23" s="7">
        <v>14702</v>
      </c>
      <c r="J23" s="6">
        <v>1276</v>
      </c>
      <c r="K23" s="7">
        <v>17624</v>
      </c>
      <c r="L23" s="6">
        <v>23.82</v>
      </c>
      <c r="M23" s="7">
        <v>22007</v>
      </c>
      <c r="N23" s="6">
        <v>2144.8000000000002</v>
      </c>
      <c r="O23" s="7">
        <v>28946</v>
      </c>
      <c r="P23" s="6">
        <v>66</v>
      </c>
      <c r="Q23" s="7">
        <v>17989</v>
      </c>
      <c r="R23" s="6">
        <v>5.3</v>
      </c>
      <c r="S23" s="7">
        <v>18354</v>
      </c>
      <c r="T23" s="6">
        <v>2</v>
      </c>
      <c r="U23" s="7">
        <v>26481</v>
      </c>
      <c r="V23" s="6">
        <v>7.4</v>
      </c>
    </row>
    <row r="24" spans="1:22" x14ac:dyDescent="0.25">
      <c r="A24" s="7">
        <v>22037</v>
      </c>
      <c r="B24" s="6">
        <v>1271</v>
      </c>
      <c r="C24" s="7">
        <v>17654</v>
      </c>
      <c r="D24" s="6">
        <v>1.27</v>
      </c>
      <c r="E24" s="7">
        <v>18019</v>
      </c>
      <c r="F24" s="6">
        <v>61259</v>
      </c>
      <c r="G24" s="7">
        <v>19480</v>
      </c>
      <c r="H24" s="6">
        <v>159745</v>
      </c>
      <c r="I24" s="7">
        <v>14732</v>
      </c>
      <c r="J24" s="6">
        <v>1298</v>
      </c>
      <c r="K24" s="7">
        <v>17654</v>
      </c>
      <c r="L24" s="6">
        <v>24.01</v>
      </c>
      <c r="M24" s="7">
        <v>22037</v>
      </c>
      <c r="N24" s="6">
        <v>2149.8000000000002</v>
      </c>
      <c r="O24" s="7">
        <v>28976</v>
      </c>
      <c r="P24" s="6">
        <v>68.099999999999994</v>
      </c>
      <c r="Q24" s="7">
        <v>18019</v>
      </c>
      <c r="R24" s="6">
        <v>6.1</v>
      </c>
      <c r="S24" s="7">
        <v>18384</v>
      </c>
      <c r="T24" s="6">
        <v>2</v>
      </c>
      <c r="U24" s="7">
        <v>26512</v>
      </c>
      <c r="V24" s="6">
        <v>7.4</v>
      </c>
    </row>
    <row r="25" spans="1:22" x14ac:dyDescent="0.25">
      <c r="A25" s="7">
        <v>22068</v>
      </c>
      <c r="B25" s="6">
        <v>1247</v>
      </c>
      <c r="C25" s="7">
        <v>17685</v>
      </c>
      <c r="D25" s="6">
        <v>1.29</v>
      </c>
      <c r="E25" s="7">
        <v>18050</v>
      </c>
      <c r="F25" s="6">
        <v>60948</v>
      </c>
      <c r="G25" s="7">
        <v>19511</v>
      </c>
      <c r="H25" s="6">
        <v>159956</v>
      </c>
      <c r="I25" s="7">
        <v>14763</v>
      </c>
      <c r="J25" s="6">
        <v>1290</v>
      </c>
      <c r="K25" s="7">
        <v>17685</v>
      </c>
      <c r="L25" s="6">
        <v>24.15</v>
      </c>
      <c r="M25" s="7">
        <v>22068</v>
      </c>
      <c r="N25" s="6">
        <v>2151.3000000000002</v>
      </c>
      <c r="O25" s="7">
        <v>29007</v>
      </c>
      <c r="P25" s="6">
        <v>65.8</v>
      </c>
      <c r="Q25" s="7">
        <v>18050</v>
      </c>
      <c r="R25" s="6">
        <v>6.2</v>
      </c>
      <c r="S25" s="7">
        <v>18415</v>
      </c>
      <c r="T25" s="6">
        <v>2</v>
      </c>
      <c r="U25" s="7">
        <v>26543</v>
      </c>
      <c r="V25" s="6">
        <v>7.42</v>
      </c>
    </row>
    <row r="26" spans="1:22" x14ac:dyDescent="0.25">
      <c r="A26" s="7">
        <v>22098</v>
      </c>
      <c r="B26" s="6">
        <v>1197</v>
      </c>
      <c r="C26" s="7">
        <v>17715</v>
      </c>
      <c r="D26" s="6">
        <v>1.31</v>
      </c>
      <c r="E26" s="7">
        <v>18080</v>
      </c>
      <c r="F26" s="6">
        <v>61301</v>
      </c>
      <c r="G26" s="7">
        <v>19541</v>
      </c>
      <c r="H26" s="6">
        <v>160184</v>
      </c>
      <c r="I26" s="7">
        <v>14793</v>
      </c>
      <c r="J26" s="6">
        <v>1272</v>
      </c>
      <c r="K26" s="7">
        <v>17715</v>
      </c>
      <c r="L26" s="6">
        <v>24.4</v>
      </c>
      <c r="M26" s="7">
        <v>22098</v>
      </c>
      <c r="N26" s="6">
        <v>2153</v>
      </c>
      <c r="O26" s="7">
        <v>29037</v>
      </c>
      <c r="P26" s="6">
        <v>60.4</v>
      </c>
      <c r="Q26" s="7">
        <v>18080</v>
      </c>
      <c r="R26" s="6">
        <v>6.7</v>
      </c>
      <c r="S26" s="7">
        <v>18445</v>
      </c>
      <c r="T26" s="6">
        <v>2</v>
      </c>
      <c r="U26" s="7">
        <v>26573</v>
      </c>
      <c r="V26" s="6">
        <v>7.42</v>
      </c>
    </row>
    <row r="27" spans="1:22" x14ac:dyDescent="0.25">
      <c r="A27" s="7">
        <v>22129</v>
      </c>
      <c r="B27" s="6">
        <v>1344</v>
      </c>
      <c r="C27" s="7">
        <v>17746</v>
      </c>
      <c r="D27" s="6">
        <v>1.32</v>
      </c>
      <c r="E27" s="7">
        <v>18111</v>
      </c>
      <c r="F27" s="6">
        <v>61590</v>
      </c>
      <c r="G27" s="7">
        <v>19572</v>
      </c>
      <c r="H27" s="6">
        <v>160449</v>
      </c>
      <c r="I27" s="7">
        <v>14824</v>
      </c>
      <c r="J27" s="6">
        <v>1286</v>
      </c>
      <c r="K27" s="7">
        <v>17746</v>
      </c>
      <c r="L27" s="6">
        <v>24.43</v>
      </c>
      <c r="M27" s="7">
        <v>22129</v>
      </c>
      <c r="N27" s="6">
        <v>2150.4</v>
      </c>
      <c r="O27" s="7">
        <v>29068</v>
      </c>
      <c r="P27" s="6">
        <v>64.5</v>
      </c>
      <c r="Q27" s="7">
        <v>18111</v>
      </c>
      <c r="R27" s="6">
        <v>6.8</v>
      </c>
      <c r="S27" s="7">
        <v>18476</v>
      </c>
      <c r="T27" s="6">
        <v>2</v>
      </c>
      <c r="U27" s="7">
        <v>26604</v>
      </c>
      <c r="V27" s="6">
        <v>7.43</v>
      </c>
    </row>
    <row r="28" spans="1:22" x14ac:dyDescent="0.25">
      <c r="A28" s="7">
        <v>22160</v>
      </c>
      <c r="B28" s="6">
        <v>1097</v>
      </c>
      <c r="C28" s="7">
        <v>17777</v>
      </c>
      <c r="D28" s="6">
        <v>1.33</v>
      </c>
      <c r="E28" s="7">
        <v>18142</v>
      </c>
      <c r="F28" s="6">
        <v>61633</v>
      </c>
      <c r="G28" s="7">
        <v>19603</v>
      </c>
      <c r="H28" s="6">
        <v>160718</v>
      </c>
      <c r="I28" s="7">
        <v>14855</v>
      </c>
      <c r="J28" s="6">
        <v>1379</v>
      </c>
      <c r="K28" s="7">
        <v>17777</v>
      </c>
      <c r="L28" s="6">
        <v>24.36</v>
      </c>
      <c r="M28" s="7">
        <v>22160</v>
      </c>
      <c r="N28" s="6">
        <v>2154</v>
      </c>
      <c r="O28" s="7">
        <v>29099</v>
      </c>
      <c r="P28" s="6">
        <v>66.7</v>
      </c>
      <c r="Q28" s="7">
        <v>18142</v>
      </c>
      <c r="R28" s="6">
        <v>6.6</v>
      </c>
      <c r="S28" s="7">
        <v>18507</v>
      </c>
      <c r="T28" s="6">
        <v>2.08</v>
      </c>
      <c r="U28" s="7">
        <v>26634</v>
      </c>
      <c r="V28" s="6">
        <v>7.44</v>
      </c>
    </row>
    <row r="29" spans="1:22" x14ac:dyDescent="0.25">
      <c r="A29" s="7">
        <v>22190</v>
      </c>
      <c r="B29" s="6">
        <v>1246</v>
      </c>
      <c r="C29" s="7">
        <v>17807</v>
      </c>
      <c r="D29" s="6">
        <v>1.33</v>
      </c>
      <c r="E29" s="7">
        <v>18172</v>
      </c>
      <c r="F29" s="6">
        <v>62185</v>
      </c>
      <c r="G29" s="7">
        <v>19633</v>
      </c>
      <c r="H29" s="6">
        <v>160978</v>
      </c>
      <c r="I29" s="7">
        <v>14885</v>
      </c>
      <c r="J29" s="6">
        <v>1506</v>
      </c>
      <c r="K29" s="7">
        <v>17807</v>
      </c>
      <c r="L29" s="6">
        <v>24.31</v>
      </c>
      <c r="M29" s="7">
        <v>22190</v>
      </c>
      <c r="N29" s="6">
        <v>2161.8000000000002</v>
      </c>
      <c r="O29" s="7">
        <v>29129</v>
      </c>
      <c r="P29" s="6">
        <v>62.1</v>
      </c>
      <c r="Q29" s="7">
        <v>18172</v>
      </c>
      <c r="R29" s="6">
        <v>7.9</v>
      </c>
      <c r="S29" s="7">
        <v>18537</v>
      </c>
      <c r="T29" s="6">
        <v>2.25</v>
      </c>
      <c r="U29" s="7">
        <v>26665</v>
      </c>
      <c r="V29" s="6">
        <v>7.44</v>
      </c>
    </row>
    <row r="30" spans="1:22" x14ac:dyDescent="0.25">
      <c r="A30" s="7">
        <v>22221</v>
      </c>
      <c r="B30" s="6">
        <v>1246</v>
      </c>
      <c r="C30" s="7">
        <v>17838</v>
      </c>
      <c r="D30" s="6">
        <v>1.33</v>
      </c>
      <c r="E30" s="7">
        <v>18203</v>
      </c>
      <c r="F30" s="6">
        <v>62005</v>
      </c>
      <c r="G30" s="7">
        <v>19664</v>
      </c>
      <c r="H30" s="6">
        <v>161223</v>
      </c>
      <c r="I30" s="7">
        <v>14916</v>
      </c>
      <c r="J30" s="6">
        <v>1627</v>
      </c>
      <c r="K30" s="7">
        <v>17838</v>
      </c>
      <c r="L30" s="6">
        <v>24.16</v>
      </c>
      <c r="M30" s="7">
        <v>22221</v>
      </c>
      <c r="N30" s="6">
        <v>2151.9</v>
      </c>
      <c r="O30" s="7">
        <v>29160</v>
      </c>
      <c r="P30" s="6">
        <v>63.3</v>
      </c>
      <c r="Q30" s="7">
        <v>18203</v>
      </c>
      <c r="R30" s="6">
        <v>6.4</v>
      </c>
      <c r="S30" s="7">
        <v>18568</v>
      </c>
      <c r="T30" s="6">
        <v>2.25</v>
      </c>
      <c r="U30" s="7">
        <v>26696</v>
      </c>
      <c r="V30" s="6">
        <v>7.44</v>
      </c>
    </row>
    <row r="31" spans="1:22" x14ac:dyDescent="0.25">
      <c r="A31" s="7">
        <v>22251</v>
      </c>
      <c r="B31" s="6">
        <v>1063</v>
      </c>
      <c r="C31" s="7">
        <v>17868</v>
      </c>
      <c r="D31" s="6">
        <v>1.34</v>
      </c>
      <c r="E31" s="7">
        <v>18233</v>
      </c>
      <c r="F31" s="6">
        <v>61908</v>
      </c>
      <c r="G31" s="7">
        <v>19694</v>
      </c>
      <c r="H31" s="6">
        <v>161453</v>
      </c>
      <c r="I31" s="7">
        <v>14946</v>
      </c>
      <c r="J31" s="6">
        <v>1777</v>
      </c>
      <c r="K31" s="7">
        <v>17868</v>
      </c>
      <c r="L31" s="6">
        <v>24.05</v>
      </c>
      <c r="M31" s="7">
        <v>22251</v>
      </c>
      <c r="N31" s="6">
        <v>2141</v>
      </c>
      <c r="O31" s="7">
        <v>29190</v>
      </c>
      <c r="P31" s="6">
        <v>61</v>
      </c>
      <c r="Q31" s="7">
        <v>18233</v>
      </c>
      <c r="R31" s="6">
        <v>6.6</v>
      </c>
      <c r="S31" s="7">
        <v>18598</v>
      </c>
      <c r="T31" s="6">
        <v>2.25</v>
      </c>
      <c r="U31" s="7">
        <v>26724</v>
      </c>
      <c r="V31" s="6">
        <v>7.46</v>
      </c>
    </row>
    <row r="32" spans="1:22" x14ac:dyDescent="0.25">
      <c r="A32" s="7">
        <v>22282</v>
      </c>
      <c r="B32" s="6">
        <v>1183</v>
      </c>
      <c r="C32" s="7">
        <v>17899</v>
      </c>
      <c r="D32" s="6">
        <v>1.35</v>
      </c>
      <c r="E32" s="7">
        <v>18264</v>
      </c>
      <c r="F32" s="6">
        <v>61661</v>
      </c>
      <c r="G32" s="7">
        <v>19725</v>
      </c>
      <c r="H32" s="6">
        <v>161690</v>
      </c>
      <c r="I32" s="7">
        <v>14977</v>
      </c>
      <c r="J32" s="6">
        <v>1833</v>
      </c>
      <c r="K32" s="7">
        <v>17899</v>
      </c>
      <c r="L32" s="6">
        <v>24.01</v>
      </c>
      <c r="M32" s="7">
        <v>22282</v>
      </c>
      <c r="N32" s="6">
        <v>2163.4</v>
      </c>
      <c r="O32" s="7">
        <v>29221</v>
      </c>
      <c r="P32" s="6">
        <v>67</v>
      </c>
      <c r="Q32" s="7">
        <v>18264</v>
      </c>
      <c r="R32" s="6">
        <v>6.5</v>
      </c>
      <c r="S32" s="7">
        <v>18629</v>
      </c>
      <c r="T32" s="6">
        <v>2.44</v>
      </c>
      <c r="U32" s="7">
        <v>26755</v>
      </c>
      <c r="V32" s="6">
        <v>7.54</v>
      </c>
    </row>
    <row r="33" spans="1:22" x14ac:dyDescent="0.25">
      <c r="A33" s="7">
        <v>22313</v>
      </c>
      <c r="B33" s="6">
        <v>1226</v>
      </c>
      <c r="C33" s="7">
        <v>17930</v>
      </c>
      <c r="D33" s="6">
        <v>1.36</v>
      </c>
      <c r="E33" s="7">
        <v>18295</v>
      </c>
      <c r="F33" s="6">
        <v>61687</v>
      </c>
      <c r="G33" s="7">
        <v>19756</v>
      </c>
      <c r="H33" s="6">
        <v>161912</v>
      </c>
      <c r="I33" s="7">
        <v>15008</v>
      </c>
      <c r="J33" s="6">
        <v>1820</v>
      </c>
      <c r="K33" s="7">
        <v>17930</v>
      </c>
      <c r="L33" s="6">
        <v>23.91</v>
      </c>
      <c r="M33" s="7">
        <v>22313</v>
      </c>
      <c r="N33" s="6">
        <v>2172.6</v>
      </c>
      <c r="O33" s="7">
        <v>29252</v>
      </c>
      <c r="P33" s="6">
        <v>66.900000000000006</v>
      </c>
      <c r="Q33" s="7">
        <v>18295</v>
      </c>
      <c r="R33" s="6">
        <v>6.4</v>
      </c>
      <c r="S33" s="7">
        <v>18660</v>
      </c>
      <c r="T33" s="6">
        <v>2.5</v>
      </c>
      <c r="U33" s="7">
        <v>26785</v>
      </c>
      <c r="V33" s="6">
        <v>7.65</v>
      </c>
    </row>
    <row r="34" spans="1:22" x14ac:dyDescent="0.25">
      <c r="A34" s="7">
        <v>22341</v>
      </c>
      <c r="B34" s="6">
        <v>1312</v>
      </c>
      <c r="C34" s="7">
        <v>17958</v>
      </c>
      <c r="D34" s="6">
        <v>1.36</v>
      </c>
      <c r="E34" s="7">
        <v>18323</v>
      </c>
      <c r="F34" s="6">
        <v>61604</v>
      </c>
      <c r="G34" s="7">
        <v>19784</v>
      </c>
      <c r="H34" s="6">
        <v>162124</v>
      </c>
      <c r="I34" s="7">
        <v>15036</v>
      </c>
      <c r="J34" s="6">
        <v>1739</v>
      </c>
      <c r="K34" s="7">
        <v>17958</v>
      </c>
      <c r="L34" s="6">
        <v>23.91</v>
      </c>
      <c r="M34" s="7">
        <v>22341</v>
      </c>
      <c r="N34" s="6">
        <v>2181.4</v>
      </c>
      <c r="O34" s="7">
        <v>29281</v>
      </c>
      <c r="P34" s="6">
        <v>56.5</v>
      </c>
      <c r="Q34" s="7">
        <v>18323</v>
      </c>
      <c r="R34" s="6">
        <v>6.3</v>
      </c>
      <c r="S34" s="7">
        <v>18688</v>
      </c>
      <c r="T34" s="6">
        <v>2.5</v>
      </c>
      <c r="U34" s="7">
        <v>26816</v>
      </c>
      <c r="V34" s="6">
        <v>7.73</v>
      </c>
    </row>
    <row r="35" spans="1:22" x14ac:dyDescent="0.25">
      <c r="A35" s="7">
        <v>22372</v>
      </c>
      <c r="B35" s="6">
        <v>1166</v>
      </c>
      <c r="C35" s="7">
        <v>17989</v>
      </c>
      <c r="D35" s="6">
        <v>1.37</v>
      </c>
      <c r="E35" s="7">
        <v>18354</v>
      </c>
      <c r="F35" s="6">
        <v>62158</v>
      </c>
      <c r="G35" s="7">
        <v>19815</v>
      </c>
      <c r="H35" s="6">
        <v>162350</v>
      </c>
      <c r="I35" s="7">
        <v>15067</v>
      </c>
      <c r="J35" s="6">
        <v>1772</v>
      </c>
      <c r="K35" s="7">
        <v>17989</v>
      </c>
      <c r="L35" s="6">
        <v>23.92</v>
      </c>
      <c r="M35" s="7">
        <v>22372</v>
      </c>
      <c r="N35" s="6">
        <v>2186.6</v>
      </c>
      <c r="O35" s="7">
        <v>29312</v>
      </c>
      <c r="P35" s="6">
        <v>52.7</v>
      </c>
      <c r="Q35" s="7">
        <v>18354</v>
      </c>
      <c r="R35" s="6">
        <v>5.8</v>
      </c>
      <c r="S35" s="7">
        <v>18719</v>
      </c>
      <c r="T35" s="6">
        <v>2.5</v>
      </c>
      <c r="U35" s="7">
        <v>26846</v>
      </c>
      <c r="V35" s="6">
        <v>8.0500000000000007</v>
      </c>
    </row>
    <row r="36" spans="1:22" x14ac:dyDescent="0.25">
      <c r="A36" s="7">
        <v>22402</v>
      </c>
      <c r="B36" s="6">
        <v>1228</v>
      </c>
      <c r="C36" s="7">
        <v>18019</v>
      </c>
      <c r="D36" s="6">
        <v>1.37</v>
      </c>
      <c r="E36" s="7">
        <v>18384</v>
      </c>
      <c r="F36" s="6">
        <v>62083</v>
      </c>
      <c r="G36" s="7">
        <v>19845</v>
      </c>
      <c r="H36" s="6">
        <v>162564</v>
      </c>
      <c r="I36" s="7">
        <v>15097</v>
      </c>
      <c r="J36" s="6">
        <v>1784</v>
      </c>
      <c r="K36" s="7">
        <v>18019</v>
      </c>
      <c r="L36" s="6">
        <v>23.91</v>
      </c>
      <c r="M36" s="7">
        <v>22402</v>
      </c>
      <c r="N36" s="6">
        <v>2203.3000000000002</v>
      </c>
      <c r="O36" s="7">
        <v>29342</v>
      </c>
      <c r="P36" s="6">
        <v>51.7</v>
      </c>
      <c r="Q36" s="7">
        <v>18384</v>
      </c>
      <c r="R36" s="6">
        <v>5.5</v>
      </c>
      <c r="S36" s="7">
        <v>18749</v>
      </c>
      <c r="T36" s="6">
        <v>2.5</v>
      </c>
      <c r="U36" s="7">
        <v>26877</v>
      </c>
      <c r="V36" s="6">
        <v>8.5</v>
      </c>
    </row>
    <row r="37" spans="1:22" x14ac:dyDescent="0.25">
      <c r="A37" s="7">
        <v>22433</v>
      </c>
      <c r="B37" s="6">
        <v>1382</v>
      </c>
      <c r="C37" s="7">
        <v>18050</v>
      </c>
      <c r="D37" s="6">
        <v>1.38</v>
      </c>
      <c r="E37" s="7">
        <v>18415</v>
      </c>
      <c r="F37" s="6">
        <v>62419</v>
      </c>
      <c r="G37" s="7">
        <v>19876</v>
      </c>
      <c r="H37" s="6">
        <v>162790</v>
      </c>
      <c r="I37" s="7">
        <v>15128</v>
      </c>
      <c r="J37" s="6">
        <v>1791</v>
      </c>
      <c r="K37" s="7">
        <v>18050</v>
      </c>
      <c r="L37" s="6">
        <v>23.92</v>
      </c>
      <c r="M37" s="7">
        <v>22433</v>
      </c>
      <c r="N37" s="6">
        <v>2226.6999999999998</v>
      </c>
      <c r="O37" s="7">
        <v>29373</v>
      </c>
      <c r="P37" s="6">
        <v>58.7</v>
      </c>
      <c r="Q37" s="7">
        <v>18415</v>
      </c>
      <c r="R37" s="6">
        <v>5.4</v>
      </c>
      <c r="S37" s="7">
        <v>18780</v>
      </c>
      <c r="T37" s="6">
        <v>2.5</v>
      </c>
      <c r="U37" s="7">
        <v>26908</v>
      </c>
      <c r="V37" s="6">
        <v>8.82</v>
      </c>
    </row>
    <row r="38" spans="1:22" x14ac:dyDescent="0.25">
      <c r="A38" s="7">
        <v>22463</v>
      </c>
      <c r="B38" s="6">
        <v>1335</v>
      </c>
      <c r="C38" s="7">
        <v>18080</v>
      </c>
      <c r="D38" s="6">
        <v>1.37</v>
      </c>
      <c r="E38" s="7">
        <v>18445</v>
      </c>
      <c r="F38" s="6">
        <v>62121</v>
      </c>
      <c r="G38" s="7">
        <v>19906</v>
      </c>
      <c r="H38" s="6">
        <v>163026</v>
      </c>
      <c r="I38" s="7">
        <v>15158</v>
      </c>
      <c r="J38" s="6">
        <v>1881</v>
      </c>
      <c r="K38" s="7">
        <v>18080</v>
      </c>
      <c r="L38" s="6">
        <v>23.7</v>
      </c>
      <c r="M38" s="7">
        <v>22463</v>
      </c>
      <c r="N38" s="6">
        <v>2234.4</v>
      </c>
      <c r="O38" s="7">
        <v>29403</v>
      </c>
      <c r="P38" s="6">
        <v>62.3</v>
      </c>
      <c r="Q38" s="7">
        <v>18445</v>
      </c>
      <c r="R38" s="6">
        <v>5</v>
      </c>
      <c r="S38" s="7">
        <v>18810</v>
      </c>
      <c r="T38" s="6">
        <v>2.5</v>
      </c>
      <c r="U38" s="7">
        <v>26938</v>
      </c>
      <c r="V38" s="6">
        <v>8.77</v>
      </c>
    </row>
    <row r="39" spans="1:22" x14ac:dyDescent="0.25">
      <c r="A39" s="7">
        <v>22494</v>
      </c>
      <c r="B39" s="6">
        <v>1312</v>
      </c>
      <c r="C39" s="7">
        <v>18111</v>
      </c>
      <c r="D39" s="6">
        <v>1.37</v>
      </c>
      <c r="E39" s="7">
        <v>18476</v>
      </c>
      <c r="F39" s="6">
        <v>62596</v>
      </c>
      <c r="G39" s="7">
        <v>19937</v>
      </c>
      <c r="H39" s="6">
        <v>163290</v>
      </c>
      <c r="I39" s="7">
        <v>15189</v>
      </c>
      <c r="J39" s="6">
        <v>1918</v>
      </c>
      <c r="K39" s="7">
        <v>18111</v>
      </c>
      <c r="L39" s="6">
        <v>23.7</v>
      </c>
      <c r="M39" s="7">
        <v>22494</v>
      </c>
      <c r="N39" s="6">
        <v>2233.9</v>
      </c>
      <c r="O39" s="7">
        <v>29434</v>
      </c>
      <c r="P39" s="6">
        <v>67.3</v>
      </c>
      <c r="Q39" s="7">
        <v>18476</v>
      </c>
      <c r="R39" s="6">
        <v>4.5</v>
      </c>
      <c r="S39" s="7">
        <v>18841</v>
      </c>
      <c r="T39" s="6">
        <v>2.5</v>
      </c>
      <c r="U39" s="7">
        <v>26969</v>
      </c>
      <c r="V39" s="6">
        <v>8.58</v>
      </c>
    </row>
    <row r="40" spans="1:22" x14ac:dyDescent="0.25">
      <c r="A40" s="7">
        <v>22525</v>
      </c>
      <c r="B40" s="6">
        <v>1429</v>
      </c>
      <c r="C40" s="7">
        <v>18142</v>
      </c>
      <c r="D40" s="6">
        <v>1.37</v>
      </c>
      <c r="E40" s="7">
        <v>18507</v>
      </c>
      <c r="F40" s="6">
        <v>62349</v>
      </c>
      <c r="G40" s="7">
        <v>19968</v>
      </c>
      <c r="H40" s="6">
        <v>163570</v>
      </c>
      <c r="I40" s="7">
        <v>15220</v>
      </c>
      <c r="J40" s="6">
        <v>1939</v>
      </c>
      <c r="K40" s="7">
        <v>18142</v>
      </c>
      <c r="L40" s="6">
        <v>23.75</v>
      </c>
      <c r="M40" s="7">
        <v>22525</v>
      </c>
      <c r="N40" s="6">
        <v>2236.1999999999998</v>
      </c>
      <c r="O40" s="7">
        <v>29465</v>
      </c>
      <c r="P40" s="6">
        <v>73.7</v>
      </c>
      <c r="Q40" s="7">
        <v>18507</v>
      </c>
      <c r="R40" s="6">
        <v>4.4000000000000004</v>
      </c>
      <c r="S40" s="7">
        <v>18872</v>
      </c>
      <c r="T40" s="6">
        <v>2.5</v>
      </c>
      <c r="U40" s="7">
        <v>26999</v>
      </c>
      <c r="V40" s="6">
        <v>8.5399999999999991</v>
      </c>
    </row>
    <row r="41" spans="1:22" x14ac:dyDescent="0.25">
      <c r="A41" s="7">
        <v>22555</v>
      </c>
      <c r="B41" s="6">
        <v>1415</v>
      </c>
      <c r="C41" s="7">
        <v>18172</v>
      </c>
      <c r="D41" s="6">
        <v>1.38</v>
      </c>
      <c r="E41" s="7">
        <v>18537</v>
      </c>
      <c r="F41" s="6">
        <v>62428</v>
      </c>
      <c r="G41" s="7">
        <v>19998</v>
      </c>
      <c r="H41" s="6">
        <v>163847</v>
      </c>
      <c r="I41" s="7">
        <v>15250</v>
      </c>
      <c r="J41" s="6">
        <v>1935</v>
      </c>
      <c r="K41" s="7">
        <v>18172</v>
      </c>
      <c r="L41" s="6">
        <v>23.67</v>
      </c>
      <c r="M41" s="7">
        <v>22555</v>
      </c>
      <c r="N41" s="6">
        <v>2259.1999999999998</v>
      </c>
      <c r="O41" s="7">
        <v>29495</v>
      </c>
      <c r="P41" s="6">
        <v>75</v>
      </c>
      <c r="Q41" s="7">
        <v>18537</v>
      </c>
      <c r="R41" s="6">
        <v>4.2</v>
      </c>
      <c r="S41" s="7">
        <v>18902</v>
      </c>
      <c r="T41" s="6">
        <v>2.62</v>
      </c>
      <c r="U41" s="7">
        <v>27030</v>
      </c>
      <c r="V41" s="6">
        <v>8.5399999999999991</v>
      </c>
    </row>
    <row r="42" spans="1:22" x14ac:dyDescent="0.25">
      <c r="A42" s="7">
        <v>22586</v>
      </c>
      <c r="B42" s="6">
        <v>1385</v>
      </c>
      <c r="C42" s="7">
        <v>18203</v>
      </c>
      <c r="D42" s="6">
        <v>1.38</v>
      </c>
      <c r="E42" s="7">
        <v>18568</v>
      </c>
      <c r="F42" s="6">
        <v>62286</v>
      </c>
      <c r="G42" s="7">
        <v>20029</v>
      </c>
      <c r="H42" s="6">
        <v>164107</v>
      </c>
      <c r="I42" s="7">
        <v>15281</v>
      </c>
      <c r="J42" s="6">
        <v>1915</v>
      </c>
      <c r="K42" s="7">
        <v>18203</v>
      </c>
      <c r="L42" s="6">
        <v>23.7</v>
      </c>
      <c r="M42" s="7">
        <v>22586</v>
      </c>
      <c r="N42" s="6">
        <v>2280.6999999999998</v>
      </c>
      <c r="O42" s="7">
        <v>29526</v>
      </c>
      <c r="P42" s="6">
        <v>76.7</v>
      </c>
      <c r="Q42" s="7">
        <v>18568</v>
      </c>
      <c r="R42" s="6">
        <v>4.2</v>
      </c>
      <c r="S42" s="7">
        <v>18933</v>
      </c>
      <c r="T42" s="6">
        <v>2.75</v>
      </c>
      <c r="U42" s="7">
        <v>27061</v>
      </c>
      <c r="V42" s="6">
        <v>8.4600000000000009</v>
      </c>
    </row>
    <row r="43" spans="1:22" x14ac:dyDescent="0.25">
      <c r="A43" s="7">
        <v>22616</v>
      </c>
      <c r="B43" s="6">
        <v>1365</v>
      </c>
      <c r="C43" s="7">
        <v>18233</v>
      </c>
      <c r="D43" s="6">
        <v>1.39</v>
      </c>
      <c r="E43" s="7">
        <v>18598</v>
      </c>
      <c r="F43" s="6">
        <v>62068</v>
      </c>
      <c r="G43" s="7">
        <v>20059</v>
      </c>
      <c r="H43" s="6">
        <v>164349</v>
      </c>
      <c r="I43" s="7">
        <v>15311</v>
      </c>
      <c r="J43" s="6">
        <v>1903</v>
      </c>
      <c r="K43" s="7">
        <v>18233</v>
      </c>
      <c r="L43" s="6">
        <v>23.61</v>
      </c>
      <c r="M43" s="7">
        <v>22616</v>
      </c>
      <c r="N43" s="6">
        <v>2293.8000000000002</v>
      </c>
      <c r="O43" s="7">
        <v>29556</v>
      </c>
      <c r="P43" s="6">
        <v>64.5</v>
      </c>
      <c r="Q43" s="7">
        <v>18598</v>
      </c>
      <c r="R43" s="6">
        <v>4.3</v>
      </c>
      <c r="S43" s="7">
        <v>18963</v>
      </c>
      <c r="T43" s="6">
        <v>2.85</v>
      </c>
      <c r="U43" s="7">
        <v>27089</v>
      </c>
      <c r="V43" s="6">
        <v>8.41</v>
      </c>
    </row>
    <row r="44" spans="1:22" x14ac:dyDescent="0.25">
      <c r="A44" s="7">
        <v>22647</v>
      </c>
      <c r="B44" s="6">
        <v>1361</v>
      </c>
      <c r="C44" s="7">
        <v>18264</v>
      </c>
      <c r="D44" s="6">
        <v>1.4</v>
      </c>
      <c r="E44" s="7">
        <v>18629</v>
      </c>
      <c r="F44" s="6">
        <v>61941</v>
      </c>
      <c r="G44" s="7">
        <v>20090</v>
      </c>
      <c r="H44" s="6">
        <v>164588</v>
      </c>
      <c r="I44" s="7">
        <v>15342</v>
      </c>
      <c r="J44" s="6">
        <v>1914</v>
      </c>
      <c r="K44" s="7">
        <v>18264</v>
      </c>
      <c r="L44" s="6">
        <v>23.51</v>
      </c>
      <c r="M44" s="7">
        <v>22647</v>
      </c>
      <c r="N44" s="6">
        <v>2287.1999999999998</v>
      </c>
      <c r="O44" s="7">
        <v>29587</v>
      </c>
      <c r="P44" s="6">
        <v>71.400000000000006</v>
      </c>
      <c r="Q44" s="7">
        <v>18629</v>
      </c>
      <c r="R44" s="6">
        <v>3.7</v>
      </c>
      <c r="S44" s="7">
        <v>18994</v>
      </c>
      <c r="T44" s="6">
        <v>3</v>
      </c>
      <c r="U44" s="7">
        <v>27120</v>
      </c>
      <c r="V44" s="6">
        <v>8.58</v>
      </c>
    </row>
    <row r="45" spans="1:22" x14ac:dyDescent="0.25">
      <c r="A45" s="7">
        <v>22678</v>
      </c>
      <c r="B45" s="6">
        <v>1278</v>
      </c>
      <c r="C45" s="7">
        <v>18295</v>
      </c>
      <c r="D45" s="6">
        <v>1.39</v>
      </c>
      <c r="E45" s="7">
        <v>18660</v>
      </c>
      <c r="F45" s="6">
        <v>61778</v>
      </c>
      <c r="G45" s="7">
        <v>20121</v>
      </c>
      <c r="H45" s="6">
        <v>164809</v>
      </c>
      <c r="I45" s="7">
        <v>15373</v>
      </c>
      <c r="J45" s="6">
        <v>1900</v>
      </c>
      <c r="K45" s="7">
        <v>18295</v>
      </c>
      <c r="L45" s="6">
        <v>23.61</v>
      </c>
      <c r="M45" s="7">
        <v>22678</v>
      </c>
      <c r="N45" s="6">
        <v>2298.4</v>
      </c>
      <c r="O45" s="7">
        <v>29618</v>
      </c>
      <c r="P45" s="6">
        <v>66.900000000000006</v>
      </c>
      <c r="Q45" s="7">
        <v>18660</v>
      </c>
      <c r="R45" s="6">
        <v>3.4</v>
      </c>
      <c r="S45" s="7">
        <v>19025</v>
      </c>
      <c r="T45" s="6">
        <v>3</v>
      </c>
      <c r="U45" s="7">
        <v>27150</v>
      </c>
      <c r="V45" s="6">
        <v>8.9700000000000006</v>
      </c>
    </row>
    <row r="46" spans="1:22" x14ac:dyDescent="0.25">
      <c r="A46" s="7">
        <v>22706</v>
      </c>
      <c r="B46" s="6">
        <v>1443</v>
      </c>
      <c r="C46" s="7">
        <v>18323</v>
      </c>
      <c r="D46" s="6">
        <v>1.41</v>
      </c>
      <c r="E46" s="7">
        <v>18688</v>
      </c>
      <c r="F46" s="6">
        <v>62526</v>
      </c>
      <c r="G46" s="7">
        <v>20149</v>
      </c>
      <c r="H46" s="6">
        <v>165018</v>
      </c>
      <c r="I46" s="7">
        <v>15401</v>
      </c>
      <c r="J46" s="6">
        <v>2042</v>
      </c>
      <c r="K46" s="7">
        <v>18323</v>
      </c>
      <c r="L46" s="6">
        <v>23.64</v>
      </c>
      <c r="M46" s="7">
        <v>22706</v>
      </c>
      <c r="N46" s="6">
        <v>2313.1999999999998</v>
      </c>
      <c r="O46" s="7">
        <v>29646</v>
      </c>
      <c r="P46" s="6">
        <v>66.5</v>
      </c>
      <c r="Q46" s="7">
        <v>18688</v>
      </c>
      <c r="R46" s="6">
        <v>3.4</v>
      </c>
      <c r="S46" s="7">
        <v>19054</v>
      </c>
      <c r="T46" s="6">
        <v>3</v>
      </c>
      <c r="U46" s="7">
        <v>27181</v>
      </c>
      <c r="V46" s="6">
        <v>9.09</v>
      </c>
    </row>
    <row r="47" spans="1:22" x14ac:dyDescent="0.25">
      <c r="A47" s="7">
        <v>22737</v>
      </c>
      <c r="B47" s="6">
        <v>1524</v>
      </c>
      <c r="C47" s="7">
        <v>18354</v>
      </c>
      <c r="D47" s="6">
        <v>1.41</v>
      </c>
      <c r="E47" s="7">
        <v>18719</v>
      </c>
      <c r="F47" s="6">
        <v>61808</v>
      </c>
      <c r="G47" s="7">
        <v>20180</v>
      </c>
      <c r="H47" s="6">
        <v>165251</v>
      </c>
      <c r="I47" s="7">
        <v>15432</v>
      </c>
      <c r="J47" s="6">
        <v>2170</v>
      </c>
      <c r="K47" s="7">
        <v>18354</v>
      </c>
      <c r="L47" s="6">
        <v>23.65</v>
      </c>
      <c r="M47" s="7">
        <v>22737</v>
      </c>
      <c r="N47" s="6">
        <v>2322.6999999999998</v>
      </c>
      <c r="O47" s="7">
        <v>29677</v>
      </c>
      <c r="P47" s="6">
        <v>72.400000000000006</v>
      </c>
      <c r="Q47" s="7">
        <v>18719</v>
      </c>
      <c r="R47" s="6">
        <v>3.1</v>
      </c>
      <c r="S47" s="7">
        <v>19085</v>
      </c>
      <c r="T47" s="6">
        <v>3</v>
      </c>
      <c r="U47" s="7">
        <v>27211</v>
      </c>
      <c r="V47" s="6">
        <v>9.2799999999999994</v>
      </c>
    </row>
    <row r="48" spans="1:22" x14ac:dyDescent="0.25">
      <c r="A48" s="7">
        <v>22767</v>
      </c>
      <c r="B48" s="6">
        <v>1483</v>
      </c>
      <c r="C48" s="7">
        <v>18384</v>
      </c>
      <c r="D48" s="6">
        <v>1.42</v>
      </c>
      <c r="E48" s="7">
        <v>18749</v>
      </c>
      <c r="F48" s="6">
        <v>62044</v>
      </c>
      <c r="G48" s="7">
        <v>20210</v>
      </c>
      <c r="H48" s="6">
        <v>165463</v>
      </c>
      <c r="I48" s="7">
        <v>15462</v>
      </c>
      <c r="J48" s="6">
        <v>2271</v>
      </c>
      <c r="K48" s="7">
        <v>18384</v>
      </c>
      <c r="L48" s="6">
        <v>23.77</v>
      </c>
      <c r="M48" s="7">
        <v>22767</v>
      </c>
      <c r="N48" s="6">
        <v>2323.1999999999998</v>
      </c>
      <c r="O48" s="7">
        <v>29707</v>
      </c>
      <c r="P48" s="6">
        <v>76.3</v>
      </c>
      <c r="Q48" s="7">
        <v>18749</v>
      </c>
      <c r="R48" s="6">
        <v>3</v>
      </c>
      <c r="S48" s="7">
        <v>19115</v>
      </c>
      <c r="T48" s="6">
        <v>3</v>
      </c>
      <c r="U48" s="7">
        <v>27242</v>
      </c>
      <c r="V48" s="6">
        <v>9.59</v>
      </c>
    </row>
    <row r="49" spans="1:22" x14ac:dyDescent="0.25">
      <c r="A49" s="7">
        <v>22798</v>
      </c>
      <c r="B49" s="6">
        <v>1404</v>
      </c>
      <c r="C49" s="7">
        <v>18415</v>
      </c>
      <c r="D49" s="6">
        <v>1.42</v>
      </c>
      <c r="E49" s="7">
        <v>18780</v>
      </c>
      <c r="F49" s="6">
        <v>61615</v>
      </c>
      <c r="G49" s="7">
        <v>20241</v>
      </c>
      <c r="H49" s="6">
        <v>165695</v>
      </c>
      <c r="I49" s="7">
        <v>15493</v>
      </c>
      <c r="J49" s="6">
        <v>2380</v>
      </c>
      <c r="K49" s="7">
        <v>18415</v>
      </c>
      <c r="L49" s="6">
        <v>23.88</v>
      </c>
      <c r="M49" s="7">
        <v>22798</v>
      </c>
      <c r="N49" s="6">
        <v>2325.6999999999998</v>
      </c>
      <c r="O49" s="7">
        <v>29738</v>
      </c>
      <c r="P49" s="6">
        <v>73.099999999999994</v>
      </c>
      <c r="Q49" s="7">
        <v>18780</v>
      </c>
      <c r="R49" s="6">
        <v>3.2</v>
      </c>
      <c r="S49" s="7">
        <v>19146</v>
      </c>
      <c r="T49" s="6">
        <v>3</v>
      </c>
      <c r="U49" s="7">
        <v>27273</v>
      </c>
      <c r="V49" s="6">
        <v>9.9600000000000009</v>
      </c>
    </row>
    <row r="50" spans="1:22" x14ac:dyDescent="0.25">
      <c r="A50" s="7">
        <v>22828</v>
      </c>
      <c r="B50" s="6">
        <v>1450</v>
      </c>
      <c r="C50" s="7">
        <v>18445</v>
      </c>
      <c r="D50" s="6">
        <v>1.43</v>
      </c>
      <c r="E50" s="7">
        <v>18810</v>
      </c>
      <c r="F50" s="6">
        <v>62106</v>
      </c>
      <c r="G50" s="7">
        <v>20271</v>
      </c>
      <c r="H50" s="6">
        <v>165931</v>
      </c>
      <c r="I50" s="7">
        <v>15523</v>
      </c>
      <c r="J50" s="6">
        <v>2494</v>
      </c>
      <c r="K50" s="7">
        <v>18445</v>
      </c>
      <c r="L50" s="6">
        <v>24.07</v>
      </c>
      <c r="M50" s="7">
        <v>22828</v>
      </c>
      <c r="N50" s="6">
        <v>2334.6999999999998</v>
      </c>
      <c r="O50" s="7">
        <v>29768</v>
      </c>
      <c r="P50" s="6">
        <v>74.099999999999994</v>
      </c>
      <c r="Q50" s="7">
        <v>18810</v>
      </c>
      <c r="R50" s="6">
        <v>3.1</v>
      </c>
      <c r="S50" s="7">
        <v>19176</v>
      </c>
      <c r="T50" s="6">
        <v>3</v>
      </c>
      <c r="U50" s="7">
        <v>27303</v>
      </c>
      <c r="V50" s="6">
        <v>9.98</v>
      </c>
    </row>
    <row r="51" spans="1:22" x14ac:dyDescent="0.25">
      <c r="A51" s="7">
        <v>22859</v>
      </c>
      <c r="B51" s="6">
        <v>1517</v>
      </c>
      <c r="C51" s="7">
        <v>18476</v>
      </c>
      <c r="D51" s="6">
        <v>1.44</v>
      </c>
      <c r="E51" s="7">
        <v>18841</v>
      </c>
      <c r="F51" s="6">
        <v>61927</v>
      </c>
      <c r="G51" s="7">
        <v>20302</v>
      </c>
      <c r="H51" s="6">
        <v>166192</v>
      </c>
      <c r="I51" s="7">
        <v>15554</v>
      </c>
      <c r="J51" s="6">
        <v>2478</v>
      </c>
      <c r="K51" s="7">
        <v>18476</v>
      </c>
      <c r="L51" s="6">
        <v>24.2</v>
      </c>
      <c r="M51" s="7">
        <v>22859</v>
      </c>
      <c r="N51" s="6">
        <v>2336.4</v>
      </c>
      <c r="O51" s="7">
        <v>29799</v>
      </c>
      <c r="P51" s="6">
        <v>77.2</v>
      </c>
      <c r="Q51" s="7">
        <v>18841</v>
      </c>
      <c r="R51" s="6">
        <v>3.1</v>
      </c>
      <c r="S51" s="7">
        <v>19207</v>
      </c>
      <c r="T51" s="6">
        <v>3</v>
      </c>
      <c r="U51" s="7">
        <v>27334</v>
      </c>
      <c r="V51" s="6">
        <v>9.7899999999999991</v>
      </c>
    </row>
    <row r="52" spans="1:22" x14ac:dyDescent="0.25">
      <c r="A52" s="7">
        <v>22890</v>
      </c>
      <c r="B52" s="6">
        <v>1324</v>
      </c>
      <c r="C52" s="7">
        <v>18507</v>
      </c>
      <c r="D52" s="6">
        <v>1.47</v>
      </c>
      <c r="E52" s="7">
        <v>18872</v>
      </c>
      <c r="F52" s="6">
        <v>61780</v>
      </c>
      <c r="G52" s="7">
        <v>20333</v>
      </c>
      <c r="H52" s="6">
        <v>166473</v>
      </c>
      <c r="I52" s="7">
        <v>15585</v>
      </c>
      <c r="J52" s="6">
        <v>2433</v>
      </c>
      <c r="K52" s="7">
        <v>18507</v>
      </c>
      <c r="L52" s="6">
        <v>24.34</v>
      </c>
      <c r="M52" s="7">
        <v>22890</v>
      </c>
      <c r="N52" s="6">
        <v>2337</v>
      </c>
      <c r="O52" s="7">
        <v>29830</v>
      </c>
      <c r="P52" s="6">
        <v>73.099999999999994</v>
      </c>
      <c r="Q52" s="7">
        <v>18872</v>
      </c>
      <c r="R52" s="6">
        <v>3.3</v>
      </c>
      <c r="S52" s="7">
        <v>19238</v>
      </c>
      <c r="T52" s="6">
        <v>3</v>
      </c>
      <c r="U52" s="7">
        <v>27364</v>
      </c>
      <c r="V52" s="6">
        <v>9.6199999999999992</v>
      </c>
    </row>
    <row r="53" spans="1:22" x14ac:dyDescent="0.25">
      <c r="A53" s="7">
        <v>22920</v>
      </c>
      <c r="B53" s="6">
        <v>1533</v>
      </c>
      <c r="C53" s="7">
        <v>18537</v>
      </c>
      <c r="D53" s="6">
        <v>1.48</v>
      </c>
      <c r="E53" s="7">
        <v>18902</v>
      </c>
      <c r="F53" s="6">
        <v>62204</v>
      </c>
      <c r="G53" s="7">
        <v>20363</v>
      </c>
      <c r="H53" s="6">
        <v>166755</v>
      </c>
      <c r="I53" s="7">
        <v>15615</v>
      </c>
      <c r="J53" s="6">
        <v>2352</v>
      </c>
      <c r="K53" s="7">
        <v>18537</v>
      </c>
      <c r="L53" s="6">
        <v>24.5</v>
      </c>
      <c r="M53" s="7">
        <v>22920</v>
      </c>
      <c r="N53" s="6">
        <v>2347.3000000000002</v>
      </c>
      <c r="O53" s="7">
        <v>29860</v>
      </c>
      <c r="P53" s="6">
        <v>70.3</v>
      </c>
      <c r="Q53" s="7">
        <v>18902</v>
      </c>
      <c r="R53" s="6">
        <v>3.5</v>
      </c>
      <c r="S53" s="7">
        <v>19268</v>
      </c>
      <c r="T53" s="6">
        <v>3</v>
      </c>
      <c r="U53" s="7">
        <v>27395</v>
      </c>
      <c r="V53" s="6">
        <v>9.43</v>
      </c>
    </row>
    <row r="54" spans="1:22" x14ac:dyDescent="0.25">
      <c r="A54" s="7">
        <v>22951</v>
      </c>
      <c r="B54" s="6">
        <v>1622</v>
      </c>
      <c r="C54" s="7">
        <v>18568</v>
      </c>
      <c r="D54" s="6">
        <v>1.49</v>
      </c>
      <c r="E54" s="7">
        <v>18933</v>
      </c>
      <c r="F54" s="6">
        <v>62014</v>
      </c>
      <c r="G54" s="7">
        <v>20394</v>
      </c>
      <c r="H54" s="6">
        <v>167023</v>
      </c>
      <c r="I54" s="7">
        <v>15646</v>
      </c>
      <c r="J54" s="6">
        <v>2260</v>
      </c>
      <c r="K54" s="7">
        <v>18568</v>
      </c>
      <c r="L54" s="6">
        <v>24.6</v>
      </c>
      <c r="M54" s="7">
        <v>22951</v>
      </c>
      <c r="N54" s="6">
        <v>2356.1</v>
      </c>
      <c r="O54" s="7">
        <v>29891</v>
      </c>
      <c r="P54" s="6">
        <v>62.5</v>
      </c>
      <c r="Q54" s="7">
        <v>18933</v>
      </c>
      <c r="R54" s="6">
        <v>3.5</v>
      </c>
      <c r="S54" s="7">
        <v>19299</v>
      </c>
      <c r="T54" s="6">
        <v>3</v>
      </c>
      <c r="U54" s="7">
        <v>27426</v>
      </c>
      <c r="V54" s="6">
        <v>9.11</v>
      </c>
    </row>
    <row r="55" spans="1:22" x14ac:dyDescent="0.25">
      <c r="A55" s="7">
        <v>22981</v>
      </c>
      <c r="B55" s="6">
        <v>1564</v>
      </c>
      <c r="C55" s="7">
        <v>18598</v>
      </c>
      <c r="D55" s="6">
        <v>1.51</v>
      </c>
      <c r="E55" s="7">
        <v>18963</v>
      </c>
      <c r="F55" s="6">
        <v>62457</v>
      </c>
      <c r="G55" s="7">
        <v>20424</v>
      </c>
      <c r="H55" s="6">
        <v>167270</v>
      </c>
      <c r="I55" s="7">
        <v>15676</v>
      </c>
      <c r="J55" s="6">
        <v>2136</v>
      </c>
      <c r="K55" s="7">
        <v>18598</v>
      </c>
      <c r="L55" s="6">
        <v>24.98</v>
      </c>
      <c r="M55" s="7">
        <v>22981</v>
      </c>
      <c r="N55" s="6">
        <v>2366.6</v>
      </c>
      <c r="O55" s="7">
        <v>29921</v>
      </c>
      <c r="P55" s="6">
        <v>64.3</v>
      </c>
      <c r="Q55" s="7">
        <v>18963</v>
      </c>
      <c r="R55" s="6">
        <v>3.1</v>
      </c>
      <c r="S55" s="7">
        <v>19329</v>
      </c>
      <c r="T55" s="6">
        <v>3</v>
      </c>
      <c r="U55" s="7">
        <v>27454</v>
      </c>
      <c r="V55" s="6">
        <v>8.9</v>
      </c>
    </row>
    <row r="56" spans="1:22" x14ac:dyDescent="0.25">
      <c r="A56" s="7">
        <v>23012</v>
      </c>
      <c r="B56" s="6">
        <v>1244</v>
      </c>
      <c r="C56" s="7">
        <v>18629</v>
      </c>
      <c r="D56" s="6">
        <v>1.53</v>
      </c>
      <c r="E56" s="7">
        <v>18994</v>
      </c>
      <c r="F56" s="6">
        <v>62432</v>
      </c>
      <c r="G56" s="7">
        <v>20455</v>
      </c>
      <c r="H56" s="6">
        <v>167513</v>
      </c>
      <c r="I56" s="7">
        <v>15707</v>
      </c>
      <c r="J56" s="6">
        <v>2064</v>
      </c>
      <c r="K56" s="7">
        <v>18629</v>
      </c>
      <c r="L56" s="6">
        <v>25.38</v>
      </c>
      <c r="M56" s="7">
        <v>23012</v>
      </c>
      <c r="N56" s="6">
        <v>2383.3000000000002</v>
      </c>
      <c r="O56" s="7">
        <v>29952</v>
      </c>
      <c r="P56" s="6">
        <v>71</v>
      </c>
      <c r="Q56" s="7">
        <v>18994</v>
      </c>
      <c r="R56" s="6">
        <v>3.2</v>
      </c>
      <c r="S56" s="7">
        <v>19360</v>
      </c>
      <c r="T56" s="6">
        <v>3</v>
      </c>
      <c r="U56" s="7">
        <v>27485</v>
      </c>
      <c r="V56" s="6">
        <v>8.82</v>
      </c>
    </row>
    <row r="57" spans="1:22" x14ac:dyDescent="0.25">
      <c r="A57" s="7">
        <v>23043</v>
      </c>
      <c r="B57" s="6">
        <v>1456</v>
      </c>
      <c r="C57" s="7">
        <v>18660</v>
      </c>
      <c r="D57" s="6">
        <v>1.54</v>
      </c>
      <c r="E57" s="7">
        <v>19025</v>
      </c>
      <c r="F57" s="6">
        <v>62419</v>
      </c>
      <c r="G57" s="7">
        <v>20486</v>
      </c>
      <c r="H57" s="6">
        <v>167746</v>
      </c>
      <c r="I57" s="7">
        <v>15738</v>
      </c>
      <c r="J57" s="6">
        <v>2022</v>
      </c>
      <c r="K57" s="7">
        <v>18660</v>
      </c>
      <c r="L57" s="6">
        <v>25.83</v>
      </c>
      <c r="M57" s="7">
        <v>23043</v>
      </c>
      <c r="N57" s="6">
        <v>2368.9</v>
      </c>
      <c r="O57" s="7">
        <v>29983</v>
      </c>
      <c r="P57" s="6">
        <v>66.5</v>
      </c>
      <c r="Q57" s="7">
        <v>19025</v>
      </c>
      <c r="R57" s="6">
        <v>3.1</v>
      </c>
      <c r="S57" s="7">
        <v>19391</v>
      </c>
      <c r="T57" s="6">
        <v>3</v>
      </c>
      <c r="U57" s="7">
        <v>27515</v>
      </c>
      <c r="V57" s="6">
        <v>8.91</v>
      </c>
    </row>
    <row r="58" spans="1:22" x14ac:dyDescent="0.25">
      <c r="A58" s="7">
        <v>23071</v>
      </c>
      <c r="B58" s="6">
        <v>1534</v>
      </c>
      <c r="C58" s="7">
        <v>18688</v>
      </c>
      <c r="D58" s="6">
        <v>1.56</v>
      </c>
      <c r="E58" s="7">
        <v>19054</v>
      </c>
      <c r="F58" s="6">
        <v>61721</v>
      </c>
      <c r="G58" s="7">
        <v>20515</v>
      </c>
      <c r="H58" s="6">
        <v>167977</v>
      </c>
      <c r="I58" s="7">
        <v>15766</v>
      </c>
      <c r="J58" s="6">
        <v>1954</v>
      </c>
      <c r="K58" s="7">
        <v>18688</v>
      </c>
      <c r="L58" s="6">
        <v>25.88</v>
      </c>
      <c r="M58" s="7">
        <v>23071</v>
      </c>
      <c r="N58" s="6">
        <v>2378.3000000000002</v>
      </c>
      <c r="O58" s="7">
        <v>30011</v>
      </c>
      <c r="P58" s="6">
        <v>62</v>
      </c>
      <c r="Q58" s="7">
        <v>19054</v>
      </c>
      <c r="R58" s="6">
        <v>2.9</v>
      </c>
      <c r="S58" s="7">
        <v>19419</v>
      </c>
      <c r="T58" s="6">
        <v>3</v>
      </c>
      <c r="U58" s="7">
        <v>27546</v>
      </c>
      <c r="V58" s="6">
        <v>8.89</v>
      </c>
    </row>
    <row r="59" spans="1:22" x14ac:dyDescent="0.25">
      <c r="A59" s="7">
        <v>23102</v>
      </c>
      <c r="B59" s="6">
        <v>1689</v>
      </c>
      <c r="C59" s="7">
        <v>18719</v>
      </c>
      <c r="D59" s="6">
        <v>1.58</v>
      </c>
      <c r="E59" s="7">
        <v>19085</v>
      </c>
      <c r="F59" s="6">
        <v>61720</v>
      </c>
      <c r="G59" s="7">
        <v>20546</v>
      </c>
      <c r="H59" s="6">
        <v>168221</v>
      </c>
      <c r="I59" s="7">
        <v>15797</v>
      </c>
      <c r="J59" s="6">
        <v>1854</v>
      </c>
      <c r="K59" s="7">
        <v>18719</v>
      </c>
      <c r="L59" s="6">
        <v>25.92</v>
      </c>
      <c r="M59" s="7">
        <v>23102</v>
      </c>
      <c r="N59" s="6">
        <v>2389.1</v>
      </c>
      <c r="O59" s="7">
        <v>30042</v>
      </c>
      <c r="P59" s="6">
        <v>65.5</v>
      </c>
      <c r="Q59" s="7">
        <v>19085</v>
      </c>
      <c r="R59" s="6">
        <v>2.9</v>
      </c>
      <c r="S59" s="7">
        <v>19450</v>
      </c>
      <c r="T59" s="6">
        <v>3.03</v>
      </c>
      <c r="U59" s="7">
        <v>27576</v>
      </c>
      <c r="V59" s="6">
        <v>8.89</v>
      </c>
    </row>
    <row r="60" spans="1:22" x14ac:dyDescent="0.25">
      <c r="A60" s="7">
        <v>23132</v>
      </c>
      <c r="B60" s="6">
        <v>1641</v>
      </c>
      <c r="C60" s="7">
        <v>18749</v>
      </c>
      <c r="D60" s="6">
        <v>1.6</v>
      </c>
      <c r="E60" s="7">
        <v>19115</v>
      </c>
      <c r="F60" s="6">
        <v>62058</v>
      </c>
      <c r="G60" s="7">
        <v>20576</v>
      </c>
      <c r="H60" s="6">
        <v>168436</v>
      </c>
      <c r="I60" s="7">
        <v>15827</v>
      </c>
      <c r="J60" s="6">
        <v>1737</v>
      </c>
      <c r="K60" s="7">
        <v>18749</v>
      </c>
      <c r="L60" s="6">
        <v>25.99</v>
      </c>
      <c r="M60" s="7">
        <v>23132</v>
      </c>
      <c r="N60" s="6">
        <v>2397.1</v>
      </c>
      <c r="O60" s="7">
        <v>30072</v>
      </c>
      <c r="P60" s="6">
        <v>67.5</v>
      </c>
      <c r="Q60" s="7">
        <v>19115</v>
      </c>
      <c r="R60" s="6">
        <v>3</v>
      </c>
      <c r="S60" s="7">
        <v>19480</v>
      </c>
      <c r="T60" s="6">
        <v>3.25</v>
      </c>
      <c r="U60" s="7">
        <v>27607</v>
      </c>
      <c r="V60" s="6">
        <v>8.94</v>
      </c>
    </row>
    <row r="61" spans="1:22" x14ac:dyDescent="0.25">
      <c r="A61" s="7">
        <v>23163</v>
      </c>
      <c r="B61" s="6">
        <v>1588</v>
      </c>
      <c r="C61" s="7">
        <v>18780</v>
      </c>
      <c r="D61" s="6">
        <v>1.61</v>
      </c>
      <c r="E61" s="7">
        <v>19146</v>
      </c>
      <c r="F61" s="6">
        <v>62103</v>
      </c>
      <c r="G61" s="7">
        <v>20607</v>
      </c>
      <c r="H61" s="6">
        <v>168659</v>
      </c>
      <c r="I61" s="7">
        <v>15858</v>
      </c>
      <c r="J61" s="6">
        <v>1639</v>
      </c>
      <c r="K61" s="7">
        <v>18780</v>
      </c>
      <c r="L61" s="6">
        <v>25.93</v>
      </c>
      <c r="M61" s="7">
        <v>23163</v>
      </c>
      <c r="N61" s="6">
        <v>2410.8000000000002</v>
      </c>
      <c r="O61" s="7">
        <v>30103</v>
      </c>
      <c r="P61" s="6">
        <v>65.7</v>
      </c>
      <c r="Q61" s="7">
        <v>19146</v>
      </c>
      <c r="R61" s="6">
        <v>3</v>
      </c>
      <c r="S61" s="7">
        <v>19511</v>
      </c>
      <c r="T61" s="6">
        <v>3.25</v>
      </c>
      <c r="U61" s="7">
        <v>27638</v>
      </c>
      <c r="V61" s="6">
        <v>9.1300000000000008</v>
      </c>
    </row>
    <row r="62" spans="1:22" x14ac:dyDescent="0.25">
      <c r="A62" s="7">
        <v>23193</v>
      </c>
      <c r="B62" s="6">
        <v>1614</v>
      </c>
      <c r="C62" s="7">
        <v>18810</v>
      </c>
      <c r="D62" s="6">
        <v>1.62</v>
      </c>
      <c r="E62" s="7">
        <v>19176</v>
      </c>
      <c r="F62" s="6">
        <v>61962</v>
      </c>
      <c r="G62" s="7">
        <v>20637</v>
      </c>
      <c r="H62" s="6">
        <v>168903</v>
      </c>
      <c r="I62" s="7">
        <v>15888</v>
      </c>
      <c r="J62" s="6">
        <v>1516</v>
      </c>
      <c r="K62" s="7">
        <v>18810</v>
      </c>
      <c r="L62" s="6">
        <v>25.91</v>
      </c>
      <c r="M62" s="7">
        <v>23193</v>
      </c>
      <c r="N62" s="6">
        <v>2412.8000000000002</v>
      </c>
      <c r="O62" s="7">
        <v>30133</v>
      </c>
      <c r="P62" s="6">
        <v>65.400000000000006</v>
      </c>
      <c r="Q62" s="7">
        <v>19176</v>
      </c>
      <c r="R62" s="6">
        <v>3.2</v>
      </c>
      <c r="S62" s="7">
        <v>19541</v>
      </c>
      <c r="T62" s="6">
        <v>3.25</v>
      </c>
      <c r="U62" s="7">
        <v>27668</v>
      </c>
      <c r="V62" s="6">
        <v>9.2200000000000006</v>
      </c>
    </row>
    <row r="63" spans="1:22" x14ac:dyDescent="0.25">
      <c r="A63" s="7">
        <v>23224</v>
      </c>
      <c r="B63" s="6">
        <v>1639</v>
      </c>
      <c r="C63" s="7">
        <v>18841</v>
      </c>
      <c r="D63" s="6">
        <v>1.62</v>
      </c>
      <c r="E63" s="7">
        <v>19207</v>
      </c>
      <c r="F63" s="6">
        <v>61877</v>
      </c>
      <c r="G63" s="7">
        <v>20668</v>
      </c>
      <c r="H63" s="6">
        <v>169191</v>
      </c>
      <c r="I63" s="7">
        <v>15919</v>
      </c>
      <c r="J63" s="6">
        <v>1433</v>
      </c>
      <c r="K63" s="7">
        <v>18841</v>
      </c>
      <c r="L63" s="6">
        <v>25.86</v>
      </c>
      <c r="M63" s="7">
        <v>23224</v>
      </c>
      <c r="N63" s="6">
        <v>2423.1</v>
      </c>
      <c r="O63" s="7">
        <v>30164</v>
      </c>
      <c r="P63" s="6">
        <v>65.400000000000006</v>
      </c>
      <c r="Q63" s="7">
        <v>19207</v>
      </c>
      <c r="R63" s="6">
        <v>3.4</v>
      </c>
      <c r="S63" s="7">
        <v>19572</v>
      </c>
      <c r="T63" s="6">
        <v>3.25</v>
      </c>
      <c r="U63" s="7">
        <v>27699</v>
      </c>
      <c r="V63" s="6">
        <v>9.15</v>
      </c>
    </row>
    <row r="64" spans="1:22" x14ac:dyDescent="0.25">
      <c r="A64" s="7">
        <v>23255</v>
      </c>
      <c r="B64" s="6">
        <v>1763</v>
      </c>
      <c r="C64" s="7">
        <v>18872</v>
      </c>
      <c r="D64" s="6">
        <v>1.63</v>
      </c>
      <c r="E64" s="7">
        <v>19238</v>
      </c>
      <c r="F64" s="6">
        <v>62457</v>
      </c>
      <c r="G64" s="7">
        <v>20699</v>
      </c>
      <c r="H64" s="6">
        <v>169488</v>
      </c>
      <c r="I64" s="7">
        <v>15950</v>
      </c>
      <c r="J64" s="6">
        <v>1357</v>
      </c>
      <c r="K64" s="7">
        <v>18872</v>
      </c>
      <c r="L64" s="6">
        <v>26.03</v>
      </c>
      <c r="M64" s="7">
        <v>23255</v>
      </c>
      <c r="N64" s="6">
        <v>2440.5</v>
      </c>
      <c r="O64" s="7">
        <v>30195</v>
      </c>
      <c r="P64" s="6">
        <v>69.3</v>
      </c>
      <c r="Q64" s="7">
        <v>19238</v>
      </c>
      <c r="R64" s="6">
        <v>3.1</v>
      </c>
      <c r="S64" s="7">
        <v>19603</v>
      </c>
      <c r="T64" s="6">
        <v>3.25</v>
      </c>
      <c r="U64" s="7">
        <v>27729</v>
      </c>
      <c r="V64" s="6">
        <v>9.1</v>
      </c>
    </row>
    <row r="65" spans="1:22" x14ac:dyDescent="0.25">
      <c r="A65" s="7">
        <v>23285</v>
      </c>
      <c r="B65" s="6">
        <v>1779</v>
      </c>
      <c r="C65" s="7">
        <v>18902</v>
      </c>
      <c r="D65" s="6">
        <v>1.63</v>
      </c>
      <c r="E65" s="7">
        <v>19268</v>
      </c>
      <c r="F65" s="6">
        <v>61971</v>
      </c>
      <c r="G65" s="7">
        <v>20729</v>
      </c>
      <c r="H65" s="6">
        <v>169780</v>
      </c>
      <c r="I65" s="7">
        <v>15980</v>
      </c>
      <c r="J65" s="6">
        <v>1334</v>
      </c>
      <c r="K65" s="7">
        <v>18902</v>
      </c>
      <c r="L65" s="6">
        <v>26.16</v>
      </c>
      <c r="M65" s="7">
        <v>23285</v>
      </c>
      <c r="N65" s="6">
        <v>2455.6</v>
      </c>
      <c r="O65" s="7">
        <v>30225</v>
      </c>
      <c r="P65" s="6">
        <v>73.400000000000006</v>
      </c>
      <c r="Q65" s="7">
        <v>19268</v>
      </c>
      <c r="R65" s="6">
        <v>3</v>
      </c>
      <c r="S65" s="7">
        <v>19633</v>
      </c>
      <c r="T65" s="6">
        <v>3.25</v>
      </c>
      <c r="U65" s="7">
        <v>27760</v>
      </c>
      <c r="V65" s="6">
        <v>9.02</v>
      </c>
    </row>
    <row r="66" spans="1:22" x14ac:dyDescent="0.25">
      <c r="A66" s="7">
        <v>23316</v>
      </c>
      <c r="B66" s="6">
        <v>1622</v>
      </c>
      <c r="C66" s="7">
        <v>18933</v>
      </c>
      <c r="D66" s="6">
        <v>1.65</v>
      </c>
      <c r="E66" s="7">
        <v>19299</v>
      </c>
      <c r="F66" s="6">
        <v>62491</v>
      </c>
      <c r="G66" s="7">
        <v>20760</v>
      </c>
      <c r="H66" s="6">
        <v>170063</v>
      </c>
      <c r="I66" s="7">
        <v>16011</v>
      </c>
      <c r="J66" s="6">
        <v>1320</v>
      </c>
      <c r="K66" s="7">
        <v>18933</v>
      </c>
      <c r="L66" s="6">
        <v>26.32</v>
      </c>
      <c r="M66" s="7">
        <v>23316</v>
      </c>
      <c r="N66" s="6">
        <v>2460.1</v>
      </c>
      <c r="O66" s="7">
        <v>30256</v>
      </c>
      <c r="P66" s="6">
        <v>72.099999999999994</v>
      </c>
      <c r="Q66" s="7">
        <v>19299</v>
      </c>
      <c r="R66" s="6">
        <v>2.8</v>
      </c>
      <c r="S66" s="7">
        <v>19664</v>
      </c>
      <c r="T66" s="6">
        <v>3.25</v>
      </c>
      <c r="U66" s="7">
        <v>27791</v>
      </c>
      <c r="V66" s="6">
        <v>8.81</v>
      </c>
    </row>
    <row r="67" spans="1:22" x14ac:dyDescent="0.25">
      <c r="A67" s="7">
        <v>23346</v>
      </c>
      <c r="B67" s="6">
        <v>1491</v>
      </c>
      <c r="C67" s="7">
        <v>18963</v>
      </c>
      <c r="D67" s="6">
        <v>1.64</v>
      </c>
      <c r="E67" s="7">
        <v>19329</v>
      </c>
      <c r="F67" s="6">
        <v>62621</v>
      </c>
      <c r="G67" s="7">
        <v>20790</v>
      </c>
      <c r="H67" s="6">
        <v>170315</v>
      </c>
      <c r="I67" s="7">
        <v>16041</v>
      </c>
      <c r="J67" s="6">
        <v>1316</v>
      </c>
      <c r="K67" s="7">
        <v>18963</v>
      </c>
      <c r="L67" s="6">
        <v>26.47</v>
      </c>
      <c r="M67" s="7">
        <v>23346</v>
      </c>
      <c r="N67" s="6">
        <v>2479.4</v>
      </c>
      <c r="O67" s="7">
        <v>30286</v>
      </c>
      <c r="P67" s="6">
        <v>71.900000000000006</v>
      </c>
      <c r="Q67" s="7">
        <v>19329</v>
      </c>
      <c r="R67" s="6">
        <v>2.7</v>
      </c>
      <c r="S67" s="7">
        <v>19694</v>
      </c>
      <c r="T67" s="6">
        <v>3.25</v>
      </c>
      <c r="U67" s="7">
        <v>27820</v>
      </c>
      <c r="V67" s="6">
        <v>8.76</v>
      </c>
    </row>
    <row r="68" spans="1:22" x14ac:dyDescent="0.25">
      <c r="A68" s="7">
        <v>23377</v>
      </c>
      <c r="B68" s="6">
        <v>1603</v>
      </c>
      <c r="C68" s="7">
        <v>18994</v>
      </c>
      <c r="D68" s="6">
        <v>1.65</v>
      </c>
      <c r="E68" s="7">
        <v>19360</v>
      </c>
      <c r="F68" s="6">
        <v>63439</v>
      </c>
      <c r="G68" s="7">
        <v>20821</v>
      </c>
      <c r="H68" s="6">
        <v>170571</v>
      </c>
      <c r="I68" s="7">
        <v>16072</v>
      </c>
      <c r="J68" s="6">
        <v>1323</v>
      </c>
      <c r="K68" s="7">
        <v>18994</v>
      </c>
      <c r="L68" s="6">
        <v>26.45</v>
      </c>
      <c r="M68" s="7">
        <v>23377</v>
      </c>
      <c r="N68" s="6">
        <v>2489.1999999999998</v>
      </c>
      <c r="O68" s="7">
        <v>30317</v>
      </c>
      <c r="P68" s="6">
        <v>70.400000000000006</v>
      </c>
      <c r="Q68" s="7">
        <v>19360</v>
      </c>
      <c r="R68" s="6">
        <v>2.9</v>
      </c>
      <c r="S68" s="7">
        <v>19725</v>
      </c>
      <c r="T68" s="6">
        <v>3.25</v>
      </c>
      <c r="U68" s="7">
        <v>27851</v>
      </c>
      <c r="V68" s="6">
        <v>8.73</v>
      </c>
    </row>
    <row r="69" spans="1:22" x14ac:dyDescent="0.25">
      <c r="A69" s="7">
        <v>23408</v>
      </c>
      <c r="B69" s="6">
        <v>1820</v>
      </c>
      <c r="C69" s="7">
        <v>19025</v>
      </c>
      <c r="D69" s="6">
        <v>1.66</v>
      </c>
      <c r="E69" s="7">
        <v>19391</v>
      </c>
      <c r="F69" s="6">
        <v>63520</v>
      </c>
      <c r="G69" s="7">
        <v>20852</v>
      </c>
      <c r="H69" s="6">
        <v>170806</v>
      </c>
      <c r="I69" s="7">
        <v>16103</v>
      </c>
      <c r="J69" s="6">
        <v>1300</v>
      </c>
      <c r="K69" s="7">
        <v>19025</v>
      </c>
      <c r="L69" s="6">
        <v>26.41</v>
      </c>
      <c r="M69" s="7">
        <v>23408</v>
      </c>
      <c r="N69" s="6">
        <v>2496.5</v>
      </c>
      <c r="O69" s="7">
        <v>30348</v>
      </c>
      <c r="P69" s="6">
        <v>74.599999999999994</v>
      </c>
      <c r="Q69" s="7">
        <v>19391</v>
      </c>
      <c r="R69" s="6">
        <v>2.6</v>
      </c>
      <c r="S69" s="7">
        <v>19756</v>
      </c>
      <c r="T69" s="6">
        <v>3.25</v>
      </c>
      <c r="U69" s="7">
        <v>27881</v>
      </c>
      <c r="V69" s="6">
        <v>8.77</v>
      </c>
    </row>
    <row r="70" spans="1:22" x14ac:dyDescent="0.25">
      <c r="A70" s="7">
        <v>23437</v>
      </c>
      <c r="B70" s="6">
        <v>1517</v>
      </c>
      <c r="C70" s="7">
        <v>19054</v>
      </c>
      <c r="D70" s="6">
        <v>1.68</v>
      </c>
      <c r="E70" s="7">
        <v>19419</v>
      </c>
      <c r="F70" s="6">
        <v>63657</v>
      </c>
      <c r="G70" s="7">
        <v>20880</v>
      </c>
      <c r="H70" s="6">
        <v>171029</v>
      </c>
      <c r="I70" s="7">
        <v>16132</v>
      </c>
      <c r="J70" s="6">
        <v>1237</v>
      </c>
      <c r="K70" s="7">
        <v>19054</v>
      </c>
      <c r="L70" s="6">
        <v>26.39</v>
      </c>
      <c r="M70" s="7">
        <v>23437</v>
      </c>
      <c r="N70" s="6">
        <v>2554.6</v>
      </c>
      <c r="O70" s="7">
        <v>30376</v>
      </c>
      <c r="P70" s="6">
        <v>80.8</v>
      </c>
      <c r="Q70" s="7">
        <v>19419</v>
      </c>
      <c r="R70" s="6">
        <v>2.6</v>
      </c>
      <c r="S70" s="7">
        <v>19784</v>
      </c>
      <c r="T70" s="6">
        <v>3.13</v>
      </c>
      <c r="U70" s="7">
        <v>27912</v>
      </c>
      <c r="V70" s="6">
        <v>8.85</v>
      </c>
    </row>
    <row r="71" spans="1:22" x14ac:dyDescent="0.25">
      <c r="A71" s="7">
        <v>23468</v>
      </c>
      <c r="B71" s="6">
        <v>1448</v>
      </c>
      <c r="C71" s="7">
        <v>19085</v>
      </c>
      <c r="D71" s="6">
        <v>1.69</v>
      </c>
      <c r="E71" s="7">
        <v>19450</v>
      </c>
      <c r="F71" s="6">
        <v>63167</v>
      </c>
      <c r="G71" s="7">
        <v>20911</v>
      </c>
      <c r="H71" s="6">
        <v>171271</v>
      </c>
      <c r="I71" s="7">
        <v>16163</v>
      </c>
      <c r="J71" s="6">
        <v>1172</v>
      </c>
      <c r="K71" s="7">
        <v>19085</v>
      </c>
      <c r="L71" s="6">
        <v>26.46</v>
      </c>
      <c r="M71" s="7">
        <v>23468</v>
      </c>
      <c r="N71" s="6">
        <v>2568.6999999999998</v>
      </c>
      <c r="O71" s="7">
        <v>30407</v>
      </c>
      <c r="P71" s="6">
        <v>89.1</v>
      </c>
      <c r="Q71" s="7">
        <v>19450</v>
      </c>
      <c r="R71" s="6">
        <v>2.7</v>
      </c>
      <c r="S71" s="7">
        <v>19815</v>
      </c>
      <c r="T71" s="6">
        <v>3</v>
      </c>
      <c r="U71" s="7">
        <v>27942</v>
      </c>
      <c r="V71" s="6">
        <v>8.93</v>
      </c>
    </row>
    <row r="72" spans="1:22" x14ac:dyDescent="0.25">
      <c r="A72" s="7">
        <v>23498</v>
      </c>
      <c r="B72" s="6">
        <v>1467</v>
      </c>
      <c r="C72" s="7">
        <v>19115</v>
      </c>
      <c r="D72" s="6">
        <v>1.68</v>
      </c>
      <c r="E72" s="7">
        <v>19480</v>
      </c>
      <c r="F72" s="6">
        <v>62615</v>
      </c>
      <c r="G72" s="7">
        <v>20941</v>
      </c>
      <c r="H72" s="6">
        <v>171501</v>
      </c>
      <c r="I72" s="7">
        <v>16193</v>
      </c>
      <c r="J72" s="6">
        <v>1149</v>
      </c>
      <c r="K72" s="7">
        <v>19115</v>
      </c>
      <c r="L72" s="6">
        <v>26.47</v>
      </c>
      <c r="M72" s="7">
        <v>23498</v>
      </c>
      <c r="N72" s="6">
        <v>2582.5</v>
      </c>
      <c r="O72" s="7">
        <v>30437</v>
      </c>
      <c r="P72" s="6">
        <v>93.3</v>
      </c>
      <c r="Q72" s="7">
        <v>19480</v>
      </c>
      <c r="R72" s="6">
        <v>2.5</v>
      </c>
      <c r="S72" s="7">
        <v>19845</v>
      </c>
      <c r="T72" s="6">
        <v>3</v>
      </c>
      <c r="U72" s="7">
        <v>27973</v>
      </c>
      <c r="V72" s="6">
        <v>9</v>
      </c>
    </row>
    <row r="73" spans="1:22" x14ac:dyDescent="0.25">
      <c r="A73" s="7">
        <v>23529</v>
      </c>
      <c r="B73" s="6">
        <v>1550</v>
      </c>
      <c r="C73" s="7">
        <v>19146</v>
      </c>
      <c r="D73" s="6">
        <v>1.67</v>
      </c>
      <c r="E73" s="7">
        <v>19511</v>
      </c>
      <c r="F73" s="6">
        <v>63063</v>
      </c>
      <c r="G73" s="7">
        <v>20972</v>
      </c>
      <c r="H73" s="6">
        <v>171741</v>
      </c>
      <c r="I73" s="7">
        <v>16224</v>
      </c>
      <c r="J73" s="6">
        <v>1123</v>
      </c>
      <c r="K73" s="7">
        <v>19146</v>
      </c>
      <c r="L73" s="6">
        <v>26.53</v>
      </c>
      <c r="M73" s="7">
        <v>23529</v>
      </c>
      <c r="N73" s="6">
        <v>2591.6999999999998</v>
      </c>
      <c r="O73" s="7">
        <v>30468</v>
      </c>
      <c r="P73" s="6">
        <v>92.2</v>
      </c>
      <c r="Q73" s="7">
        <v>19511</v>
      </c>
      <c r="R73" s="6">
        <v>2.5</v>
      </c>
      <c r="S73" s="7">
        <v>19876</v>
      </c>
      <c r="T73" s="6">
        <v>3</v>
      </c>
      <c r="U73" s="7">
        <v>28004</v>
      </c>
      <c r="V73" s="6">
        <v>8.98</v>
      </c>
    </row>
    <row r="74" spans="1:22" x14ac:dyDescent="0.25">
      <c r="A74" s="7">
        <v>23559</v>
      </c>
      <c r="B74" s="6">
        <v>1562</v>
      </c>
      <c r="C74" s="7">
        <v>19176</v>
      </c>
      <c r="D74" s="6">
        <v>1.71</v>
      </c>
      <c r="E74" s="7">
        <v>19541</v>
      </c>
      <c r="F74" s="6">
        <v>63057</v>
      </c>
      <c r="G74" s="7">
        <v>21002</v>
      </c>
      <c r="H74" s="6">
        <v>171984</v>
      </c>
      <c r="I74" s="7">
        <v>16254</v>
      </c>
      <c r="J74" s="6">
        <v>1103</v>
      </c>
      <c r="K74" s="7">
        <v>19176</v>
      </c>
      <c r="L74" s="6">
        <v>26.68</v>
      </c>
      <c r="M74" s="7">
        <v>23559</v>
      </c>
      <c r="N74" s="6">
        <v>2600.6</v>
      </c>
      <c r="O74" s="7">
        <v>30498</v>
      </c>
      <c r="P74" s="6">
        <v>92.8</v>
      </c>
      <c r="Q74" s="7">
        <v>19541</v>
      </c>
      <c r="R74" s="6">
        <v>2.6</v>
      </c>
      <c r="S74" s="7">
        <v>19906</v>
      </c>
      <c r="T74" s="6">
        <v>3</v>
      </c>
      <c r="U74" s="7">
        <v>28034</v>
      </c>
      <c r="V74" s="6">
        <v>8.93</v>
      </c>
    </row>
    <row r="75" spans="1:22" x14ac:dyDescent="0.25">
      <c r="A75" s="7">
        <v>23590</v>
      </c>
      <c r="B75" s="6">
        <v>1569</v>
      </c>
      <c r="C75" s="7">
        <v>19207</v>
      </c>
      <c r="D75" s="6">
        <v>1.73</v>
      </c>
      <c r="E75" s="7">
        <v>19572</v>
      </c>
      <c r="F75" s="6">
        <v>62816</v>
      </c>
      <c r="G75" s="7">
        <v>21033</v>
      </c>
      <c r="H75" s="6">
        <v>172257</v>
      </c>
      <c r="I75" s="7">
        <v>16285</v>
      </c>
      <c r="J75" s="6">
        <v>1081</v>
      </c>
      <c r="K75" s="7">
        <v>19207</v>
      </c>
      <c r="L75" s="6">
        <v>26.69</v>
      </c>
      <c r="M75" s="7">
        <v>23590</v>
      </c>
      <c r="N75" s="6">
        <v>2616.1</v>
      </c>
      <c r="O75" s="7">
        <v>30529</v>
      </c>
      <c r="P75" s="6">
        <v>90.9</v>
      </c>
      <c r="Q75" s="7">
        <v>19572</v>
      </c>
      <c r="R75" s="6">
        <v>2.7</v>
      </c>
      <c r="S75" s="7">
        <v>19937</v>
      </c>
      <c r="T75" s="6">
        <v>3</v>
      </c>
      <c r="U75" s="7">
        <v>28065</v>
      </c>
      <c r="V75" s="6">
        <v>8.81</v>
      </c>
    </row>
    <row r="76" spans="1:22" x14ac:dyDescent="0.25">
      <c r="A76" s="7">
        <v>23621</v>
      </c>
      <c r="B76" s="6">
        <v>1455</v>
      </c>
      <c r="C76" s="7">
        <v>19238</v>
      </c>
      <c r="D76" s="6">
        <v>1.75</v>
      </c>
      <c r="E76" s="7">
        <v>19603</v>
      </c>
      <c r="F76" s="6">
        <v>62727</v>
      </c>
      <c r="G76" s="7">
        <v>21064</v>
      </c>
      <c r="H76" s="6">
        <v>172538</v>
      </c>
      <c r="I76" s="7">
        <v>16316</v>
      </c>
      <c r="J76" s="6">
        <v>1036</v>
      </c>
      <c r="K76" s="7">
        <v>19238</v>
      </c>
      <c r="L76" s="6">
        <v>26.63</v>
      </c>
      <c r="M76" s="7">
        <v>23621</v>
      </c>
      <c r="N76" s="6">
        <v>2626.2</v>
      </c>
      <c r="O76" s="7">
        <v>30560</v>
      </c>
      <c r="P76" s="6">
        <v>89.9</v>
      </c>
      <c r="Q76" s="7">
        <v>19603</v>
      </c>
      <c r="R76" s="6">
        <v>2.9</v>
      </c>
      <c r="S76" s="7">
        <v>19968</v>
      </c>
      <c r="T76" s="6">
        <v>3</v>
      </c>
      <c r="U76" s="7">
        <v>28095</v>
      </c>
      <c r="V76" s="6">
        <v>8.7899999999999991</v>
      </c>
    </row>
    <row r="77" spans="1:22" x14ac:dyDescent="0.25">
      <c r="A77" s="7">
        <v>23651</v>
      </c>
      <c r="B77" s="6">
        <v>1524</v>
      </c>
      <c r="C77" s="7">
        <v>19268</v>
      </c>
      <c r="D77" s="6">
        <v>1.77</v>
      </c>
      <c r="E77" s="7">
        <v>19633</v>
      </c>
      <c r="F77" s="6">
        <v>62867</v>
      </c>
      <c r="G77" s="7">
        <v>21094</v>
      </c>
      <c r="H77" s="6">
        <v>172816</v>
      </c>
      <c r="I77" s="7">
        <v>16346</v>
      </c>
      <c r="J77" s="6">
        <v>1085</v>
      </c>
      <c r="K77" s="7">
        <v>19268</v>
      </c>
      <c r="L77" s="6">
        <v>26.69</v>
      </c>
      <c r="M77" s="7">
        <v>23651</v>
      </c>
      <c r="N77" s="6">
        <v>2625.6</v>
      </c>
      <c r="O77" s="7">
        <v>30590</v>
      </c>
      <c r="P77" s="6">
        <v>89.3</v>
      </c>
      <c r="Q77" s="7">
        <v>19633</v>
      </c>
      <c r="R77" s="6">
        <v>3.1</v>
      </c>
      <c r="S77" s="7">
        <v>19998</v>
      </c>
      <c r="T77" s="6">
        <v>3</v>
      </c>
      <c r="U77" s="7">
        <v>28126</v>
      </c>
      <c r="V77" s="6">
        <v>8.7200000000000006</v>
      </c>
    </row>
    <row r="78" spans="1:22" x14ac:dyDescent="0.25">
      <c r="A78" s="7">
        <v>23682</v>
      </c>
      <c r="B78" s="6">
        <v>1486</v>
      </c>
      <c r="C78" s="7">
        <v>19299</v>
      </c>
      <c r="D78" s="6">
        <v>1.78</v>
      </c>
      <c r="E78" s="7">
        <v>19664</v>
      </c>
      <c r="F78" s="6">
        <v>62949</v>
      </c>
      <c r="G78" s="7">
        <v>21125</v>
      </c>
      <c r="H78" s="6">
        <v>173070</v>
      </c>
      <c r="I78" s="7">
        <v>16377</v>
      </c>
      <c r="J78" s="6">
        <v>1095</v>
      </c>
      <c r="K78" s="7">
        <v>19299</v>
      </c>
      <c r="L78" s="6">
        <v>26.69</v>
      </c>
      <c r="M78" s="7">
        <v>23682</v>
      </c>
      <c r="N78" s="6">
        <v>2640.4</v>
      </c>
      <c r="O78" s="7">
        <v>30621</v>
      </c>
      <c r="P78" s="6">
        <v>91.1</v>
      </c>
      <c r="Q78" s="7">
        <v>19664</v>
      </c>
      <c r="R78" s="6">
        <v>3.5</v>
      </c>
      <c r="S78" s="7">
        <v>20029</v>
      </c>
      <c r="T78" s="6">
        <v>3</v>
      </c>
      <c r="U78" s="7">
        <v>28157</v>
      </c>
      <c r="V78" s="6">
        <v>8.67</v>
      </c>
    </row>
    <row r="79" spans="1:22" x14ac:dyDescent="0.25">
      <c r="A79" s="7">
        <v>23712</v>
      </c>
      <c r="B79" s="6">
        <v>1484</v>
      </c>
      <c r="C79" s="7">
        <v>19329</v>
      </c>
      <c r="D79" s="6">
        <v>1.78</v>
      </c>
      <c r="E79" s="7">
        <v>19694</v>
      </c>
      <c r="F79" s="6">
        <v>62795</v>
      </c>
      <c r="G79" s="7">
        <v>21155</v>
      </c>
      <c r="H79" s="6">
        <v>173298</v>
      </c>
      <c r="I79" s="7">
        <v>16407</v>
      </c>
      <c r="J79" s="6">
        <v>1113</v>
      </c>
      <c r="K79" s="7">
        <v>19329</v>
      </c>
      <c r="L79" s="6">
        <v>26.71</v>
      </c>
      <c r="M79" s="7">
        <v>23712</v>
      </c>
      <c r="N79" s="6">
        <v>2665.8</v>
      </c>
      <c r="O79" s="7">
        <v>30651</v>
      </c>
      <c r="P79" s="6">
        <v>94.2</v>
      </c>
      <c r="Q79" s="7">
        <v>19694</v>
      </c>
      <c r="R79" s="6">
        <v>4.5</v>
      </c>
      <c r="S79" s="7">
        <v>20059</v>
      </c>
      <c r="T79" s="6">
        <v>3</v>
      </c>
      <c r="U79" s="7">
        <v>28185</v>
      </c>
      <c r="V79" s="6">
        <v>8.69</v>
      </c>
    </row>
    <row r="80" spans="1:22" x14ac:dyDescent="0.25">
      <c r="A80" s="7">
        <v>23743</v>
      </c>
      <c r="B80" s="6">
        <v>1361</v>
      </c>
      <c r="C80" s="7">
        <v>19360</v>
      </c>
      <c r="D80" s="6">
        <v>1.79</v>
      </c>
      <c r="E80" s="7">
        <v>19725</v>
      </c>
      <c r="F80" s="6">
        <v>63101</v>
      </c>
      <c r="G80" s="7">
        <v>21186</v>
      </c>
      <c r="H80" s="6">
        <v>173533</v>
      </c>
      <c r="I80" s="7">
        <v>16438</v>
      </c>
      <c r="J80" s="6">
        <v>1143</v>
      </c>
      <c r="K80" s="7">
        <v>19360</v>
      </c>
      <c r="L80" s="6">
        <v>26.64</v>
      </c>
      <c r="M80" s="7">
        <v>23743</v>
      </c>
      <c r="N80" s="6">
        <v>2672.3</v>
      </c>
      <c r="O80" s="7">
        <v>30682</v>
      </c>
      <c r="P80" s="6">
        <v>100.1</v>
      </c>
      <c r="Q80" s="7">
        <v>19725</v>
      </c>
      <c r="R80" s="6">
        <v>4.9000000000000004</v>
      </c>
      <c r="S80" s="7">
        <v>20090</v>
      </c>
      <c r="T80" s="6">
        <v>3</v>
      </c>
      <c r="U80" s="7">
        <v>28216</v>
      </c>
      <c r="V80" s="6">
        <v>8.75</v>
      </c>
    </row>
    <row r="81" spans="1:22" x14ac:dyDescent="0.25">
      <c r="A81" s="7">
        <v>23774</v>
      </c>
      <c r="B81" s="6">
        <v>1433</v>
      </c>
      <c r="C81" s="7">
        <v>19391</v>
      </c>
      <c r="D81" s="6">
        <v>1.79</v>
      </c>
      <c r="E81" s="7">
        <v>19756</v>
      </c>
      <c r="F81" s="6">
        <v>63994</v>
      </c>
      <c r="G81" s="7">
        <v>21217</v>
      </c>
      <c r="H81" s="6">
        <v>173746</v>
      </c>
      <c r="I81" s="7">
        <v>16469</v>
      </c>
      <c r="J81" s="6">
        <v>1191</v>
      </c>
      <c r="K81" s="7">
        <v>19391</v>
      </c>
      <c r="L81" s="6">
        <v>26.59</v>
      </c>
      <c r="M81" s="7">
        <v>23774</v>
      </c>
      <c r="N81" s="6">
        <v>2672.4</v>
      </c>
      <c r="O81" s="7">
        <v>30713</v>
      </c>
      <c r="P81" s="6">
        <v>97.4</v>
      </c>
      <c r="Q81" s="7">
        <v>19756</v>
      </c>
      <c r="R81" s="6">
        <v>5.2</v>
      </c>
      <c r="S81" s="7">
        <v>20121</v>
      </c>
      <c r="T81" s="6">
        <v>3</v>
      </c>
      <c r="U81" s="7">
        <v>28246</v>
      </c>
      <c r="V81" s="6">
        <v>8.82</v>
      </c>
    </row>
    <row r="82" spans="1:22" x14ac:dyDescent="0.25">
      <c r="A82" s="7">
        <v>23802</v>
      </c>
      <c r="B82" s="6">
        <v>1423</v>
      </c>
      <c r="C82" s="7">
        <v>19419</v>
      </c>
      <c r="D82" s="6">
        <v>1.82</v>
      </c>
      <c r="E82" s="7">
        <v>19784</v>
      </c>
      <c r="F82" s="6">
        <v>63793</v>
      </c>
      <c r="G82" s="7">
        <v>21245</v>
      </c>
      <c r="H82" s="6">
        <v>173945</v>
      </c>
      <c r="I82" s="7">
        <v>16497</v>
      </c>
      <c r="J82" s="6">
        <v>1179</v>
      </c>
      <c r="K82" s="7">
        <v>19419</v>
      </c>
      <c r="L82" s="6">
        <v>26.63</v>
      </c>
      <c r="M82" s="7">
        <v>23802</v>
      </c>
      <c r="N82" s="6">
        <v>2680.6</v>
      </c>
      <c r="O82" s="7">
        <v>30742</v>
      </c>
      <c r="P82" s="6">
        <v>101</v>
      </c>
      <c r="Q82" s="7">
        <v>19784</v>
      </c>
      <c r="R82" s="6">
        <v>5.7</v>
      </c>
      <c r="S82" s="7">
        <v>20149</v>
      </c>
      <c r="T82" s="6">
        <v>3</v>
      </c>
      <c r="U82" s="7">
        <v>28277</v>
      </c>
      <c r="V82" s="6">
        <v>8.86</v>
      </c>
    </row>
    <row r="83" spans="1:22" x14ac:dyDescent="0.25">
      <c r="A83" s="7">
        <v>23833</v>
      </c>
      <c r="B83" s="6">
        <v>1438</v>
      </c>
      <c r="C83" s="7">
        <v>19450</v>
      </c>
      <c r="D83" s="6">
        <v>1.83</v>
      </c>
      <c r="E83" s="7">
        <v>19815</v>
      </c>
      <c r="F83" s="6">
        <v>63934</v>
      </c>
      <c r="G83" s="7">
        <v>21276</v>
      </c>
      <c r="H83" s="6">
        <v>174176</v>
      </c>
      <c r="I83" s="7">
        <v>16528</v>
      </c>
      <c r="J83" s="6">
        <v>1148</v>
      </c>
      <c r="K83" s="7">
        <v>19450</v>
      </c>
      <c r="L83" s="6">
        <v>26.69</v>
      </c>
      <c r="M83" s="7">
        <v>23833</v>
      </c>
      <c r="N83" s="6">
        <v>2685</v>
      </c>
      <c r="O83" s="7">
        <v>30773</v>
      </c>
      <c r="P83" s="6">
        <v>96.1</v>
      </c>
      <c r="Q83" s="7">
        <v>19815</v>
      </c>
      <c r="R83" s="6">
        <v>5.9</v>
      </c>
      <c r="S83" s="7">
        <v>20180</v>
      </c>
      <c r="T83" s="6">
        <v>3</v>
      </c>
      <c r="U83" s="7">
        <v>28307</v>
      </c>
      <c r="V83" s="6">
        <v>8.94</v>
      </c>
    </row>
    <row r="84" spans="1:22" x14ac:dyDescent="0.25">
      <c r="A84" s="7">
        <v>23863</v>
      </c>
      <c r="B84" s="6">
        <v>1478</v>
      </c>
      <c r="C84" s="7">
        <v>19480</v>
      </c>
      <c r="D84" s="6">
        <v>1.85</v>
      </c>
      <c r="E84" s="7">
        <v>19845</v>
      </c>
      <c r="F84" s="6">
        <v>63675</v>
      </c>
      <c r="G84" s="7">
        <v>21306</v>
      </c>
      <c r="H84" s="6">
        <v>174397</v>
      </c>
      <c r="I84" s="7">
        <v>16558</v>
      </c>
      <c r="J84" s="6">
        <v>1138</v>
      </c>
      <c r="K84" s="7">
        <v>19480</v>
      </c>
      <c r="L84" s="6">
        <v>26.7</v>
      </c>
      <c r="M84" s="7">
        <v>23863</v>
      </c>
      <c r="N84" s="6">
        <v>2713.8</v>
      </c>
      <c r="O84" s="7">
        <v>30803</v>
      </c>
      <c r="P84" s="6">
        <v>98.1</v>
      </c>
      <c r="Q84" s="7">
        <v>19845</v>
      </c>
      <c r="R84" s="6">
        <v>5.9</v>
      </c>
      <c r="S84" s="7">
        <v>20210</v>
      </c>
      <c r="T84" s="6">
        <v>3</v>
      </c>
      <c r="U84" s="7">
        <v>28338</v>
      </c>
      <c r="V84" s="6">
        <v>8.94</v>
      </c>
    </row>
    <row r="85" spans="1:22" x14ac:dyDescent="0.25">
      <c r="A85" s="7">
        <v>23894</v>
      </c>
      <c r="B85" s="6">
        <v>1488</v>
      </c>
      <c r="C85" s="7">
        <v>19511</v>
      </c>
      <c r="D85" s="6">
        <v>1.85</v>
      </c>
      <c r="E85" s="7">
        <v>19876</v>
      </c>
      <c r="F85" s="6">
        <v>63343</v>
      </c>
      <c r="G85" s="7">
        <v>21337</v>
      </c>
      <c r="H85" s="6">
        <v>174639</v>
      </c>
      <c r="I85" s="7">
        <v>16589</v>
      </c>
      <c r="J85" s="6">
        <v>1133</v>
      </c>
      <c r="K85" s="7">
        <v>19511</v>
      </c>
      <c r="L85" s="6">
        <v>26.77</v>
      </c>
      <c r="M85" s="7">
        <v>23894</v>
      </c>
      <c r="N85" s="6">
        <v>2717.2</v>
      </c>
      <c r="O85" s="7">
        <v>30834</v>
      </c>
      <c r="P85" s="6">
        <v>95.5</v>
      </c>
      <c r="Q85" s="7">
        <v>19876</v>
      </c>
      <c r="R85" s="6">
        <v>5.6</v>
      </c>
      <c r="S85" s="7">
        <v>20241</v>
      </c>
      <c r="T85" s="6">
        <v>3</v>
      </c>
      <c r="U85" s="7">
        <v>28369</v>
      </c>
      <c r="V85" s="6">
        <v>8.9</v>
      </c>
    </row>
    <row r="86" spans="1:22" x14ac:dyDescent="0.25">
      <c r="A86" s="7">
        <v>23924</v>
      </c>
      <c r="B86" s="6">
        <v>1529</v>
      </c>
      <c r="C86" s="7">
        <v>19541</v>
      </c>
      <c r="D86" s="6">
        <v>1.87</v>
      </c>
      <c r="E86" s="7">
        <v>19906</v>
      </c>
      <c r="F86" s="6">
        <v>63302</v>
      </c>
      <c r="G86" s="7">
        <v>21367</v>
      </c>
      <c r="H86" s="6">
        <v>174882</v>
      </c>
      <c r="I86" s="7">
        <v>16619</v>
      </c>
      <c r="J86" s="6">
        <v>1144</v>
      </c>
      <c r="K86" s="7">
        <v>19541</v>
      </c>
      <c r="L86" s="6">
        <v>26.79</v>
      </c>
      <c r="M86" s="7">
        <v>23924</v>
      </c>
      <c r="N86" s="6">
        <v>2745.2</v>
      </c>
      <c r="O86" s="7">
        <v>30864</v>
      </c>
      <c r="P86" s="6">
        <v>96.6</v>
      </c>
      <c r="Q86" s="7">
        <v>19906</v>
      </c>
      <c r="R86" s="6">
        <v>5.8</v>
      </c>
      <c r="S86" s="7">
        <v>20271</v>
      </c>
      <c r="T86" s="6">
        <v>3</v>
      </c>
      <c r="U86" s="7">
        <v>28399</v>
      </c>
      <c r="V86" s="6">
        <v>8.92</v>
      </c>
    </row>
    <row r="87" spans="1:22" x14ac:dyDescent="0.25">
      <c r="A87" s="7">
        <v>23955</v>
      </c>
      <c r="B87" s="6">
        <v>1432</v>
      </c>
      <c r="C87" s="7">
        <v>19572</v>
      </c>
      <c r="D87" s="6">
        <v>1.88</v>
      </c>
      <c r="E87" s="7">
        <v>19937</v>
      </c>
      <c r="F87" s="6">
        <v>63707</v>
      </c>
      <c r="G87" s="7">
        <v>21398</v>
      </c>
      <c r="H87" s="6">
        <v>175143</v>
      </c>
      <c r="I87" s="7">
        <v>16650</v>
      </c>
      <c r="J87" s="6">
        <v>1159</v>
      </c>
      <c r="K87" s="7">
        <v>19572</v>
      </c>
      <c r="L87" s="6">
        <v>26.85</v>
      </c>
      <c r="M87" s="7">
        <v>23955</v>
      </c>
      <c r="N87" s="6">
        <v>2758.8</v>
      </c>
      <c r="O87" s="7">
        <v>30895</v>
      </c>
      <c r="P87" s="6">
        <v>99.1</v>
      </c>
      <c r="Q87" s="7">
        <v>19937</v>
      </c>
      <c r="R87" s="6">
        <v>6</v>
      </c>
      <c r="S87" s="7">
        <v>20302</v>
      </c>
      <c r="T87" s="6">
        <v>3.23</v>
      </c>
      <c r="U87" s="7">
        <v>28430</v>
      </c>
      <c r="V87" s="6">
        <v>8.92</v>
      </c>
    </row>
    <row r="88" spans="1:22" x14ac:dyDescent="0.25">
      <c r="A88" s="7">
        <v>23986</v>
      </c>
      <c r="B88" s="6">
        <v>1482</v>
      </c>
      <c r="C88" s="7">
        <v>19603</v>
      </c>
      <c r="D88" s="6">
        <v>1.89</v>
      </c>
      <c r="E88" s="7">
        <v>19968</v>
      </c>
      <c r="F88" s="6">
        <v>64209</v>
      </c>
      <c r="G88" s="7">
        <v>21429</v>
      </c>
      <c r="H88" s="6">
        <v>175413</v>
      </c>
      <c r="I88" s="7">
        <v>16681</v>
      </c>
      <c r="J88" s="6">
        <v>1143</v>
      </c>
      <c r="K88" s="7">
        <v>19603</v>
      </c>
      <c r="L88" s="6">
        <v>26.89</v>
      </c>
      <c r="M88" s="7">
        <v>23986</v>
      </c>
      <c r="N88" s="6">
        <v>2834.5</v>
      </c>
      <c r="O88" s="7">
        <v>30926</v>
      </c>
      <c r="P88" s="6">
        <v>100.9</v>
      </c>
      <c r="Q88" s="7">
        <v>19968</v>
      </c>
      <c r="R88" s="6">
        <v>6.1</v>
      </c>
      <c r="S88" s="7">
        <v>20333</v>
      </c>
      <c r="T88" s="6">
        <v>3.25</v>
      </c>
      <c r="U88" s="7">
        <v>28460</v>
      </c>
      <c r="V88" s="6">
        <v>8.9600000000000009</v>
      </c>
    </row>
    <row r="89" spans="1:22" x14ac:dyDescent="0.25">
      <c r="A89" s="7">
        <v>24016</v>
      </c>
      <c r="B89" s="6">
        <v>1452</v>
      </c>
      <c r="C89" s="7">
        <v>19633</v>
      </c>
      <c r="D89" s="6">
        <v>1.91</v>
      </c>
      <c r="E89" s="7">
        <v>19998</v>
      </c>
      <c r="F89" s="6">
        <v>63936</v>
      </c>
      <c r="G89" s="7">
        <v>21459</v>
      </c>
      <c r="H89" s="6">
        <v>175697</v>
      </c>
      <c r="I89" s="7">
        <v>16711</v>
      </c>
      <c r="J89" s="6">
        <v>1231</v>
      </c>
      <c r="K89" s="7">
        <v>19633</v>
      </c>
      <c r="L89" s="6">
        <v>26.95</v>
      </c>
      <c r="M89" s="7">
        <v>24016</v>
      </c>
      <c r="N89" s="6">
        <v>2817.8</v>
      </c>
      <c r="O89" s="7">
        <v>30956</v>
      </c>
      <c r="P89" s="6">
        <v>96.3</v>
      </c>
      <c r="Q89" s="7">
        <v>19998</v>
      </c>
      <c r="R89" s="6">
        <v>5.7</v>
      </c>
      <c r="S89" s="7">
        <v>20363</v>
      </c>
      <c r="T89" s="6">
        <v>3.4</v>
      </c>
      <c r="U89" s="7">
        <v>28491</v>
      </c>
      <c r="V89" s="6">
        <v>9.02</v>
      </c>
    </row>
    <row r="90" spans="1:22" x14ac:dyDescent="0.25">
      <c r="A90" s="7">
        <v>24047</v>
      </c>
      <c r="B90" s="6">
        <v>1460</v>
      </c>
      <c r="C90" s="7">
        <v>19664</v>
      </c>
      <c r="D90" s="6">
        <v>1.92</v>
      </c>
      <c r="E90" s="7">
        <v>20029</v>
      </c>
      <c r="F90" s="6">
        <v>63759</v>
      </c>
      <c r="G90" s="7">
        <v>21490</v>
      </c>
      <c r="H90" s="6">
        <v>175966</v>
      </c>
      <c r="I90" s="7">
        <v>16742</v>
      </c>
      <c r="J90" s="6">
        <v>1291</v>
      </c>
      <c r="K90" s="7">
        <v>19664</v>
      </c>
      <c r="L90" s="6">
        <v>26.85</v>
      </c>
      <c r="M90" s="7">
        <v>24047</v>
      </c>
      <c r="N90" s="6">
        <v>2838.6</v>
      </c>
      <c r="O90" s="7">
        <v>30987</v>
      </c>
      <c r="P90" s="6">
        <v>95.7</v>
      </c>
      <c r="Q90" s="7">
        <v>20029</v>
      </c>
      <c r="R90" s="6">
        <v>5.3</v>
      </c>
      <c r="S90" s="7">
        <v>20394</v>
      </c>
      <c r="T90" s="6">
        <v>3.5</v>
      </c>
      <c r="U90" s="7">
        <v>28522</v>
      </c>
      <c r="V90" s="6">
        <v>9.16</v>
      </c>
    </row>
    <row r="91" spans="1:22" x14ac:dyDescent="0.25">
      <c r="A91" s="7">
        <v>24077</v>
      </c>
      <c r="B91" s="6">
        <v>1656</v>
      </c>
      <c r="C91" s="7">
        <v>19694</v>
      </c>
      <c r="D91" s="6">
        <v>1.92</v>
      </c>
      <c r="E91" s="7">
        <v>20059</v>
      </c>
      <c r="F91" s="6">
        <v>63312</v>
      </c>
      <c r="G91" s="7">
        <v>21520</v>
      </c>
      <c r="H91" s="6">
        <v>176207</v>
      </c>
      <c r="I91" s="7">
        <v>16772</v>
      </c>
      <c r="J91" s="6">
        <v>1336</v>
      </c>
      <c r="K91" s="7">
        <v>19694</v>
      </c>
      <c r="L91" s="6">
        <v>26.87</v>
      </c>
      <c r="M91" s="7">
        <v>24077</v>
      </c>
      <c r="N91" s="6">
        <v>2850</v>
      </c>
      <c r="O91" s="7">
        <v>31017</v>
      </c>
      <c r="P91" s="6">
        <v>92.9</v>
      </c>
      <c r="Q91" s="7">
        <v>20059</v>
      </c>
      <c r="R91" s="6">
        <v>5</v>
      </c>
      <c r="S91" s="7">
        <v>20424</v>
      </c>
      <c r="T91" s="6">
        <v>3.5</v>
      </c>
      <c r="U91" s="7">
        <v>28550</v>
      </c>
      <c r="V91" s="6">
        <v>9.1999999999999993</v>
      </c>
    </row>
    <row r="92" spans="1:22" x14ac:dyDescent="0.25">
      <c r="A92" s="7">
        <v>24108</v>
      </c>
      <c r="B92" s="6">
        <v>1370</v>
      </c>
      <c r="C92" s="7">
        <v>19725</v>
      </c>
      <c r="D92" s="6">
        <v>1.94</v>
      </c>
      <c r="E92" s="7">
        <v>20090</v>
      </c>
      <c r="F92" s="6">
        <v>63910</v>
      </c>
      <c r="G92" s="7">
        <v>21551</v>
      </c>
      <c r="H92" s="6">
        <v>176447</v>
      </c>
      <c r="I92" s="7">
        <v>16803</v>
      </c>
      <c r="J92" s="6">
        <v>1421</v>
      </c>
      <c r="K92" s="7">
        <v>19725</v>
      </c>
      <c r="L92" s="6">
        <v>26.94</v>
      </c>
      <c r="M92" s="7">
        <v>24108</v>
      </c>
      <c r="N92" s="6">
        <v>2854.1</v>
      </c>
      <c r="O92" s="7">
        <v>31048</v>
      </c>
      <c r="P92" s="6">
        <v>96</v>
      </c>
      <c r="Q92" s="7">
        <v>20090</v>
      </c>
      <c r="R92" s="6">
        <v>4.9000000000000004</v>
      </c>
      <c r="S92" s="7">
        <v>20455</v>
      </c>
      <c r="T92" s="6">
        <v>3.5</v>
      </c>
      <c r="U92" s="7">
        <v>28581</v>
      </c>
      <c r="V92" s="6">
        <v>9.36</v>
      </c>
    </row>
    <row r="93" spans="1:22" x14ac:dyDescent="0.25">
      <c r="A93" s="7">
        <v>24139</v>
      </c>
      <c r="B93" s="6">
        <v>1378</v>
      </c>
      <c r="C93" s="7">
        <v>19756</v>
      </c>
      <c r="D93" s="6">
        <v>1.94</v>
      </c>
      <c r="E93" s="7">
        <v>20121</v>
      </c>
      <c r="F93" s="6">
        <v>63696</v>
      </c>
      <c r="G93" s="7">
        <v>21582</v>
      </c>
      <c r="H93" s="6">
        <v>176685</v>
      </c>
      <c r="I93" s="7">
        <v>16834</v>
      </c>
      <c r="J93" s="6">
        <v>1501</v>
      </c>
      <c r="K93" s="7">
        <v>19756</v>
      </c>
      <c r="L93" s="6">
        <v>26.99</v>
      </c>
      <c r="M93" s="7">
        <v>24139</v>
      </c>
      <c r="N93" s="6">
        <v>2863.9</v>
      </c>
      <c r="O93" s="7">
        <v>31079</v>
      </c>
      <c r="P93" s="6">
        <v>93.7</v>
      </c>
      <c r="Q93" s="7">
        <v>20121</v>
      </c>
      <c r="R93" s="6">
        <v>4.7</v>
      </c>
      <c r="S93" s="7">
        <v>20486</v>
      </c>
      <c r="T93" s="6">
        <v>3.5</v>
      </c>
      <c r="U93" s="7">
        <v>28611</v>
      </c>
      <c r="V93" s="6">
        <v>9.58</v>
      </c>
    </row>
    <row r="94" spans="1:22" x14ac:dyDescent="0.25">
      <c r="A94" s="7">
        <v>24167</v>
      </c>
      <c r="B94" s="6">
        <v>1394</v>
      </c>
      <c r="C94" s="7">
        <v>19784</v>
      </c>
      <c r="D94" s="6">
        <v>1.94</v>
      </c>
      <c r="E94" s="7">
        <v>20149</v>
      </c>
      <c r="F94" s="6">
        <v>63882</v>
      </c>
      <c r="G94" s="7">
        <v>21610</v>
      </c>
      <c r="H94" s="6">
        <v>176905</v>
      </c>
      <c r="I94" s="7">
        <v>16862</v>
      </c>
      <c r="J94" s="6">
        <v>1581</v>
      </c>
      <c r="K94" s="7">
        <v>19784</v>
      </c>
      <c r="L94" s="6">
        <v>26.93</v>
      </c>
      <c r="M94" s="7">
        <v>24167</v>
      </c>
      <c r="N94" s="6">
        <v>2872.7</v>
      </c>
      <c r="O94" s="7">
        <v>31107</v>
      </c>
      <c r="P94" s="6">
        <v>93.7</v>
      </c>
      <c r="Q94" s="7">
        <v>20149</v>
      </c>
      <c r="R94" s="6">
        <v>4.5999999999999996</v>
      </c>
      <c r="S94" s="7">
        <v>20515</v>
      </c>
      <c r="T94" s="6">
        <v>3.5</v>
      </c>
      <c r="U94" s="7">
        <v>28642</v>
      </c>
      <c r="V94" s="6">
        <v>9.7100000000000009</v>
      </c>
    </row>
    <row r="95" spans="1:22" x14ac:dyDescent="0.25">
      <c r="A95" s="7">
        <v>24198</v>
      </c>
      <c r="B95" s="6">
        <v>1352</v>
      </c>
      <c r="C95" s="7">
        <v>19815</v>
      </c>
      <c r="D95" s="6">
        <v>1.95</v>
      </c>
      <c r="E95" s="7">
        <v>20180</v>
      </c>
      <c r="F95" s="6">
        <v>64564</v>
      </c>
      <c r="G95" s="7">
        <v>21641</v>
      </c>
      <c r="H95" s="6">
        <v>177146</v>
      </c>
      <c r="I95" s="7">
        <v>16893</v>
      </c>
      <c r="J95" s="6">
        <v>1639</v>
      </c>
      <c r="K95" s="7">
        <v>19815</v>
      </c>
      <c r="L95" s="6">
        <v>26.86</v>
      </c>
      <c r="M95" s="7">
        <v>24198</v>
      </c>
      <c r="N95" s="6">
        <v>2864</v>
      </c>
      <c r="O95" s="7">
        <v>31138</v>
      </c>
      <c r="P95" s="6">
        <v>94.6</v>
      </c>
      <c r="Q95" s="7">
        <v>20180</v>
      </c>
      <c r="R95" s="6">
        <v>4.7</v>
      </c>
      <c r="S95" s="7">
        <v>20546</v>
      </c>
      <c r="T95" s="6">
        <v>3.65</v>
      </c>
      <c r="U95" s="7">
        <v>28672</v>
      </c>
      <c r="V95" s="6">
        <v>9.74</v>
      </c>
    </row>
    <row r="96" spans="1:22" x14ac:dyDescent="0.25">
      <c r="A96" s="7">
        <v>24228</v>
      </c>
      <c r="B96" s="6">
        <v>1265</v>
      </c>
      <c r="C96" s="7">
        <v>19845</v>
      </c>
      <c r="D96" s="6">
        <v>1.97</v>
      </c>
      <c r="E96" s="7">
        <v>20210</v>
      </c>
      <c r="F96" s="6">
        <v>64381</v>
      </c>
      <c r="G96" s="7">
        <v>21671</v>
      </c>
      <c r="H96" s="6">
        <v>177365</v>
      </c>
      <c r="I96" s="7">
        <v>16923</v>
      </c>
      <c r="J96" s="6">
        <v>1679</v>
      </c>
      <c r="K96" s="7">
        <v>19845</v>
      </c>
      <c r="L96" s="6">
        <v>26.93</v>
      </c>
      <c r="M96" s="7">
        <v>24228</v>
      </c>
      <c r="N96" s="6">
        <v>2868.4</v>
      </c>
      <c r="O96" s="7">
        <v>31168</v>
      </c>
      <c r="P96" s="6">
        <v>91.8</v>
      </c>
      <c r="Q96" s="7">
        <v>20210</v>
      </c>
      <c r="R96" s="6">
        <v>4.3</v>
      </c>
      <c r="S96" s="7">
        <v>20576</v>
      </c>
      <c r="T96" s="6">
        <v>3.75</v>
      </c>
      <c r="U96" s="7">
        <v>28703</v>
      </c>
      <c r="V96" s="6">
        <v>9.7899999999999991</v>
      </c>
    </row>
    <row r="97" spans="1:22" x14ac:dyDescent="0.25">
      <c r="A97" s="7">
        <v>24259</v>
      </c>
      <c r="B97" s="6">
        <v>1194</v>
      </c>
      <c r="C97" s="7">
        <v>19876</v>
      </c>
      <c r="D97" s="6">
        <v>1.97</v>
      </c>
      <c r="E97" s="7">
        <v>20241</v>
      </c>
      <c r="F97" s="6">
        <v>64482</v>
      </c>
      <c r="G97" s="7">
        <v>21702</v>
      </c>
      <c r="H97" s="6">
        <v>177591</v>
      </c>
      <c r="I97" s="7">
        <v>16954</v>
      </c>
      <c r="J97" s="6">
        <v>1697</v>
      </c>
      <c r="K97" s="7">
        <v>19876</v>
      </c>
      <c r="L97" s="6">
        <v>26.94</v>
      </c>
      <c r="M97" s="7">
        <v>24259</v>
      </c>
      <c r="N97" s="6">
        <v>2880.6</v>
      </c>
      <c r="O97" s="7">
        <v>31199</v>
      </c>
      <c r="P97" s="6">
        <v>96.5</v>
      </c>
      <c r="Q97" s="7">
        <v>20241</v>
      </c>
      <c r="R97" s="6">
        <v>4.2</v>
      </c>
      <c r="S97" s="7">
        <v>20607</v>
      </c>
      <c r="T97" s="6">
        <v>3.75</v>
      </c>
      <c r="U97" s="7">
        <v>28734</v>
      </c>
      <c r="V97" s="6">
        <v>9.76</v>
      </c>
    </row>
    <row r="98" spans="1:22" x14ac:dyDescent="0.25">
      <c r="A98" s="7">
        <v>24289</v>
      </c>
      <c r="B98" s="6">
        <v>1086</v>
      </c>
      <c r="C98" s="7">
        <v>19906</v>
      </c>
      <c r="D98" s="6">
        <v>1.96</v>
      </c>
      <c r="E98" s="7">
        <v>20271</v>
      </c>
      <c r="F98" s="6">
        <v>65145</v>
      </c>
      <c r="G98" s="7">
        <v>21732</v>
      </c>
      <c r="H98" s="6">
        <v>177830</v>
      </c>
      <c r="I98" s="7">
        <v>16984</v>
      </c>
      <c r="J98" s="6">
        <v>1761</v>
      </c>
      <c r="K98" s="7">
        <v>19906</v>
      </c>
      <c r="L98" s="6">
        <v>26.86</v>
      </c>
      <c r="M98" s="7">
        <v>24289</v>
      </c>
      <c r="N98" s="6">
        <v>2891</v>
      </c>
      <c r="O98" s="7">
        <v>31229</v>
      </c>
      <c r="P98" s="6">
        <v>94</v>
      </c>
      <c r="Q98" s="7">
        <v>20271</v>
      </c>
      <c r="R98" s="6">
        <v>4</v>
      </c>
      <c r="S98" s="7">
        <v>20637</v>
      </c>
      <c r="T98" s="6">
        <v>3.75</v>
      </c>
      <c r="U98" s="7">
        <v>28764</v>
      </c>
      <c r="V98" s="6">
        <v>9.86</v>
      </c>
    </row>
    <row r="99" spans="1:22" x14ac:dyDescent="0.25">
      <c r="A99" s="7">
        <v>24320</v>
      </c>
      <c r="B99" s="6">
        <v>1119</v>
      </c>
      <c r="C99" s="7">
        <v>19937</v>
      </c>
      <c r="D99" s="6">
        <v>1.97</v>
      </c>
      <c r="E99" s="7">
        <v>20302</v>
      </c>
      <c r="F99" s="6">
        <v>65581</v>
      </c>
      <c r="G99" s="7">
        <v>21763</v>
      </c>
      <c r="H99" s="6">
        <v>178101</v>
      </c>
      <c r="I99" s="7">
        <v>17015</v>
      </c>
      <c r="J99" s="6">
        <v>1808</v>
      </c>
      <c r="K99" s="7">
        <v>19937</v>
      </c>
      <c r="L99" s="6">
        <v>26.85</v>
      </c>
      <c r="M99" s="7">
        <v>24320</v>
      </c>
      <c r="N99" s="6">
        <v>2905.4</v>
      </c>
      <c r="O99" s="7">
        <v>31260</v>
      </c>
      <c r="P99" s="6">
        <v>92.4</v>
      </c>
      <c r="Q99" s="7">
        <v>20302</v>
      </c>
      <c r="R99" s="6">
        <v>4.2</v>
      </c>
      <c r="S99" s="7">
        <v>20668</v>
      </c>
      <c r="T99" s="6">
        <v>3.84</v>
      </c>
      <c r="U99" s="7">
        <v>28795</v>
      </c>
      <c r="V99" s="6">
        <v>10.11</v>
      </c>
    </row>
    <row r="100" spans="1:22" x14ac:dyDescent="0.25">
      <c r="A100" s="7">
        <v>24351</v>
      </c>
      <c r="B100" s="6">
        <v>1046</v>
      </c>
      <c r="C100" s="7">
        <v>19968</v>
      </c>
      <c r="D100" s="6">
        <v>1.97</v>
      </c>
      <c r="E100" s="7">
        <v>20333</v>
      </c>
      <c r="F100" s="6">
        <v>65628</v>
      </c>
      <c r="G100" s="7">
        <v>21794</v>
      </c>
      <c r="H100" s="6">
        <v>178376</v>
      </c>
      <c r="I100" s="7">
        <v>17046</v>
      </c>
      <c r="J100" s="6">
        <v>1836</v>
      </c>
      <c r="K100" s="7">
        <v>19968</v>
      </c>
      <c r="L100" s="6">
        <v>26.81</v>
      </c>
      <c r="M100" s="7">
        <v>24351</v>
      </c>
      <c r="N100" s="6">
        <v>2921.2</v>
      </c>
      <c r="O100" s="7">
        <v>31291</v>
      </c>
      <c r="P100" s="6">
        <v>92.1</v>
      </c>
      <c r="Q100" s="7">
        <v>20333</v>
      </c>
      <c r="R100" s="6">
        <v>4.0999999999999996</v>
      </c>
      <c r="S100" s="7">
        <v>20699</v>
      </c>
      <c r="T100" s="6">
        <v>4</v>
      </c>
      <c r="U100" s="7">
        <v>28825</v>
      </c>
      <c r="V100" s="6">
        <v>10.35</v>
      </c>
    </row>
    <row r="101" spans="1:22" x14ac:dyDescent="0.25">
      <c r="A101" s="7">
        <v>24381</v>
      </c>
      <c r="B101" s="6">
        <v>843</v>
      </c>
      <c r="C101" s="7">
        <v>19998</v>
      </c>
      <c r="D101" s="6">
        <v>1.98</v>
      </c>
      <c r="E101" s="7">
        <v>20363</v>
      </c>
      <c r="F101" s="6">
        <v>65821</v>
      </c>
      <c r="G101" s="7">
        <v>21824</v>
      </c>
      <c r="H101" s="6">
        <v>178657</v>
      </c>
      <c r="I101" s="7">
        <v>17076</v>
      </c>
      <c r="J101" s="6">
        <v>1875</v>
      </c>
      <c r="K101" s="7">
        <v>19998</v>
      </c>
      <c r="L101" s="6">
        <v>26.72</v>
      </c>
      <c r="M101" s="7">
        <v>24381</v>
      </c>
      <c r="N101" s="6">
        <v>2932.3</v>
      </c>
      <c r="O101" s="7">
        <v>31321</v>
      </c>
      <c r="P101" s="6">
        <v>88.4</v>
      </c>
      <c r="Q101" s="7">
        <v>20363</v>
      </c>
      <c r="R101" s="6">
        <v>4.3</v>
      </c>
      <c r="S101" s="7">
        <v>20729</v>
      </c>
      <c r="T101" s="6">
        <v>4</v>
      </c>
      <c r="U101" s="7">
        <v>28856</v>
      </c>
      <c r="V101" s="6">
        <v>10.39</v>
      </c>
    </row>
    <row r="102" spans="1:22" x14ac:dyDescent="0.25">
      <c r="A102" s="7">
        <v>24412</v>
      </c>
      <c r="B102" s="6">
        <v>961</v>
      </c>
      <c r="C102" s="7">
        <v>20029</v>
      </c>
      <c r="D102" s="6">
        <v>1.98</v>
      </c>
      <c r="E102" s="7">
        <v>20394</v>
      </c>
      <c r="F102" s="6">
        <v>66037</v>
      </c>
      <c r="G102" s="7">
        <v>21855</v>
      </c>
      <c r="H102" s="6">
        <v>178921</v>
      </c>
      <c r="I102" s="7">
        <v>17107</v>
      </c>
      <c r="J102" s="6">
        <v>1901</v>
      </c>
      <c r="K102" s="7">
        <v>20029</v>
      </c>
      <c r="L102" s="6">
        <v>26.78</v>
      </c>
      <c r="M102" s="7">
        <v>24412</v>
      </c>
      <c r="N102" s="6">
        <v>2945</v>
      </c>
      <c r="O102" s="7">
        <v>31352</v>
      </c>
      <c r="P102" s="6">
        <v>90.9</v>
      </c>
      <c r="Q102" s="7">
        <v>20394</v>
      </c>
      <c r="R102" s="6">
        <v>4.2</v>
      </c>
      <c r="S102" s="7">
        <v>20760</v>
      </c>
      <c r="T102" s="6">
        <v>4</v>
      </c>
      <c r="U102" s="7">
        <v>28887</v>
      </c>
      <c r="V102" s="6">
        <v>10.41</v>
      </c>
    </row>
    <row r="103" spans="1:22" x14ac:dyDescent="0.25">
      <c r="A103" s="7">
        <v>24442</v>
      </c>
      <c r="B103" s="6">
        <v>990</v>
      </c>
      <c r="C103" s="7">
        <v>20059</v>
      </c>
      <c r="D103" s="6">
        <v>1.99</v>
      </c>
      <c r="E103" s="7">
        <v>20424</v>
      </c>
      <c r="F103" s="6">
        <v>66445</v>
      </c>
      <c r="G103" s="7">
        <v>21885</v>
      </c>
      <c r="H103" s="6">
        <v>179153</v>
      </c>
      <c r="I103" s="7">
        <v>17137</v>
      </c>
      <c r="J103" s="6">
        <v>1931</v>
      </c>
      <c r="K103" s="7">
        <v>20059</v>
      </c>
      <c r="L103" s="6">
        <v>26.77</v>
      </c>
      <c r="M103" s="7">
        <v>24442</v>
      </c>
      <c r="N103" s="6">
        <v>2941.7</v>
      </c>
      <c r="O103" s="7">
        <v>31382</v>
      </c>
      <c r="P103" s="6">
        <v>93.9</v>
      </c>
      <c r="Q103" s="7">
        <v>20424</v>
      </c>
      <c r="R103" s="6">
        <v>4.2</v>
      </c>
      <c r="S103" s="7">
        <v>20790</v>
      </c>
      <c r="T103" s="6">
        <v>4</v>
      </c>
      <c r="U103" s="7">
        <v>28915</v>
      </c>
      <c r="V103" s="6">
        <v>10.43</v>
      </c>
    </row>
    <row r="104" spans="1:22" x14ac:dyDescent="0.25">
      <c r="A104" s="7">
        <v>24473</v>
      </c>
      <c r="B104" s="6">
        <v>1067</v>
      </c>
      <c r="C104" s="7">
        <v>20090</v>
      </c>
      <c r="D104" s="6">
        <v>1.99</v>
      </c>
      <c r="E104" s="7">
        <v>20455</v>
      </c>
      <c r="F104" s="6">
        <v>66419</v>
      </c>
      <c r="G104" s="7">
        <v>21916</v>
      </c>
      <c r="H104" s="6">
        <v>179386</v>
      </c>
      <c r="I104" s="7">
        <v>17168</v>
      </c>
      <c r="J104" s="6">
        <v>1927</v>
      </c>
      <c r="K104" s="7">
        <v>20090</v>
      </c>
      <c r="L104" s="6">
        <v>26.77</v>
      </c>
      <c r="M104" s="7">
        <v>24473</v>
      </c>
      <c r="N104" s="6">
        <v>2972.8</v>
      </c>
      <c r="O104" s="7">
        <v>31413</v>
      </c>
      <c r="P104" s="6">
        <v>95.6</v>
      </c>
      <c r="Q104" s="7">
        <v>20455</v>
      </c>
      <c r="R104" s="6">
        <v>4</v>
      </c>
      <c r="S104" s="7">
        <v>20821</v>
      </c>
      <c r="T104" s="6">
        <v>4</v>
      </c>
      <c r="U104" s="7">
        <v>28946</v>
      </c>
      <c r="V104" s="6">
        <v>10.5</v>
      </c>
    </row>
    <row r="105" spans="1:22" x14ac:dyDescent="0.25">
      <c r="A105" s="7">
        <v>24504</v>
      </c>
      <c r="B105" s="6">
        <v>1123</v>
      </c>
      <c r="C105" s="7">
        <v>20121</v>
      </c>
      <c r="D105" s="6">
        <v>1.99</v>
      </c>
      <c r="E105" s="7">
        <v>20486</v>
      </c>
      <c r="F105" s="6">
        <v>66124</v>
      </c>
      <c r="G105" s="7">
        <v>21947</v>
      </c>
      <c r="H105" s="6">
        <v>179597</v>
      </c>
      <c r="I105" s="7">
        <v>17199</v>
      </c>
      <c r="J105" s="6">
        <v>1960</v>
      </c>
      <c r="K105" s="7">
        <v>20121</v>
      </c>
      <c r="L105" s="6">
        <v>26.82</v>
      </c>
      <c r="M105" s="7">
        <v>24504</v>
      </c>
      <c r="N105" s="6">
        <v>2977.7</v>
      </c>
      <c r="O105" s="7">
        <v>31444</v>
      </c>
      <c r="P105" s="6">
        <v>95.9</v>
      </c>
      <c r="Q105" s="7">
        <v>20486</v>
      </c>
      <c r="R105" s="6">
        <v>3.9</v>
      </c>
      <c r="S105" s="7">
        <v>20852</v>
      </c>
      <c r="T105" s="6">
        <v>4</v>
      </c>
      <c r="U105" s="7">
        <v>28976</v>
      </c>
      <c r="V105" s="6">
        <v>10.69</v>
      </c>
    </row>
    <row r="106" spans="1:22" x14ac:dyDescent="0.25">
      <c r="A106" s="7">
        <v>24532</v>
      </c>
      <c r="B106" s="6">
        <v>1056</v>
      </c>
      <c r="C106" s="7">
        <v>20149</v>
      </c>
      <c r="D106" s="6">
        <v>1.99</v>
      </c>
      <c r="E106" s="7">
        <v>20515</v>
      </c>
      <c r="F106" s="6">
        <v>66175</v>
      </c>
      <c r="G106" s="7">
        <v>21976</v>
      </c>
      <c r="H106" s="6">
        <v>179788</v>
      </c>
      <c r="I106" s="7">
        <v>17227</v>
      </c>
      <c r="J106" s="6">
        <v>1972</v>
      </c>
      <c r="K106" s="7">
        <v>20149</v>
      </c>
      <c r="L106" s="6">
        <v>26.79</v>
      </c>
      <c r="M106" s="7">
        <v>24532</v>
      </c>
      <c r="N106" s="6">
        <v>3000.1</v>
      </c>
      <c r="O106" s="7">
        <v>31472</v>
      </c>
      <c r="P106" s="6">
        <v>95.1</v>
      </c>
      <c r="Q106" s="7">
        <v>20515</v>
      </c>
      <c r="R106" s="6">
        <v>4.2</v>
      </c>
      <c r="S106" s="7">
        <v>20880</v>
      </c>
      <c r="T106" s="6">
        <v>4</v>
      </c>
      <c r="U106" s="7">
        <v>29007</v>
      </c>
      <c r="V106" s="6">
        <v>11.04</v>
      </c>
    </row>
    <row r="107" spans="1:22" x14ac:dyDescent="0.25">
      <c r="A107" s="7">
        <v>24563</v>
      </c>
      <c r="B107" s="6">
        <v>1091</v>
      </c>
      <c r="C107" s="7">
        <v>20180</v>
      </c>
      <c r="D107" s="6">
        <v>2.0099999999999998</v>
      </c>
      <c r="E107" s="7">
        <v>20546</v>
      </c>
      <c r="F107" s="6">
        <v>66264</v>
      </c>
      <c r="G107" s="7">
        <v>22007</v>
      </c>
      <c r="H107" s="6">
        <v>180007</v>
      </c>
      <c r="I107" s="7">
        <v>17258</v>
      </c>
      <c r="J107" s="6">
        <v>1992</v>
      </c>
      <c r="K107" s="7">
        <v>20180</v>
      </c>
      <c r="L107" s="6">
        <v>26.79</v>
      </c>
      <c r="M107" s="7">
        <v>24563</v>
      </c>
      <c r="N107" s="6">
        <v>2999.1</v>
      </c>
      <c r="O107" s="7">
        <v>31503</v>
      </c>
      <c r="P107" s="6">
        <v>96.2</v>
      </c>
      <c r="Q107" s="7">
        <v>20546</v>
      </c>
      <c r="R107" s="6">
        <v>4</v>
      </c>
      <c r="S107" s="7">
        <v>20911</v>
      </c>
      <c r="T107" s="6">
        <v>4</v>
      </c>
      <c r="U107" s="7">
        <v>29037</v>
      </c>
      <c r="V107" s="6">
        <v>11.09</v>
      </c>
    </row>
    <row r="108" spans="1:22" x14ac:dyDescent="0.25">
      <c r="A108" s="7">
        <v>24593</v>
      </c>
      <c r="B108" s="6">
        <v>1304</v>
      </c>
      <c r="C108" s="7">
        <v>20210</v>
      </c>
      <c r="D108" s="6">
        <v>2.0099999999999998</v>
      </c>
      <c r="E108" s="7">
        <v>20576</v>
      </c>
      <c r="F108" s="6">
        <v>66722</v>
      </c>
      <c r="G108" s="7">
        <v>22037</v>
      </c>
      <c r="H108" s="6">
        <v>180222</v>
      </c>
      <c r="I108" s="7">
        <v>17288</v>
      </c>
      <c r="J108" s="6">
        <v>2015</v>
      </c>
      <c r="K108" s="7">
        <v>20210</v>
      </c>
      <c r="L108" s="6">
        <v>26.77</v>
      </c>
      <c r="M108" s="7">
        <v>24593</v>
      </c>
      <c r="N108" s="6">
        <v>3005.1</v>
      </c>
      <c r="O108" s="7">
        <v>31533</v>
      </c>
      <c r="P108" s="6">
        <v>94.8</v>
      </c>
      <c r="Q108" s="7">
        <v>20576</v>
      </c>
      <c r="R108" s="6">
        <v>4.3</v>
      </c>
      <c r="S108" s="7">
        <v>20941</v>
      </c>
      <c r="T108" s="6">
        <v>4</v>
      </c>
      <c r="U108" s="7">
        <v>29068</v>
      </c>
      <c r="V108" s="6">
        <v>11.09</v>
      </c>
    </row>
    <row r="109" spans="1:22" x14ac:dyDescent="0.25">
      <c r="A109" s="7">
        <v>24624</v>
      </c>
      <c r="B109" s="6">
        <v>1248</v>
      </c>
      <c r="C109" s="7">
        <v>20241</v>
      </c>
      <c r="D109" s="6">
        <v>2.02</v>
      </c>
      <c r="E109" s="7">
        <v>20607</v>
      </c>
      <c r="F109" s="6">
        <v>66702</v>
      </c>
      <c r="G109" s="7">
        <v>22068</v>
      </c>
      <c r="H109" s="6">
        <v>180444</v>
      </c>
      <c r="I109" s="7">
        <v>17319</v>
      </c>
      <c r="J109" s="6">
        <v>2076</v>
      </c>
      <c r="K109" s="7">
        <v>20241</v>
      </c>
      <c r="L109" s="6">
        <v>26.71</v>
      </c>
      <c r="M109" s="7">
        <v>24624</v>
      </c>
      <c r="N109" s="6">
        <v>3016.1</v>
      </c>
      <c r="O109" s="7">
        <v>31564</v>
      </c>
      <c r="P109" s="6">
        <v>99.3</v>
      </c>
      <c r="Q109" s="7">
        <v>20607</v>
      </c>
      <c r="R109" s="6">
        <v>4.3</v>
      </c>
      <c r="S109" s="7">
        <v>20972</v>
      </c>
      <c r="T109" s="6">
        <v>4</v>
      </c>
      <c r="U109" s="7">
        <v>29099</v>
      </c>
      <c r="V109" s="6">
        <v>11.3</v>
      </c>
    </row>
    <row r="110" spans="1:22" x14ac:dyDescent="0.25">
      <c r="A110" s="7">
        <v>24654</v>
      </c>
      <c r="B110" s="6">
        <v>1364</v>
      </c>
      <c r="C110" s="7">
        <v>20271</v>
      </c>
      <c r="D110" s="6">
        <v>2.04</v>
      </c>
      <c r="E110" s="7">
        <v>20637</v>
      </c>
      <c r="F110" s="6">
        <v>66752</v>
      </c>
      <c r="G110" s="7">
        <v>22098</v>
      </c>
      <c r="H110" s="6">
        <v>180671</v>
      </c>
      <c r="I110" s="7">
        <v>17349</v>
      </c>
      <c r="J110" s="6">
        <v>2077</v>
      </c>
      <c r="K110" s="7">
        <v>20271</v>
      </c>
      <c r="L110" s="6">
        <v>26.76</v>
      </c>
      <c r="M110" s="7">
        <v>24654</v>
      </c>
      <c r="N110" s="6">
        <v>3029.2</v>
      </c>
      <c r="O110" s="7">
        <v>31594</v>
      </c>
      <c r="P110" s="6">
        <v>97.7</v>
      </c>
      <c r="Q110" s="7">
        <v>20637</v>
      </c>
      <c r="R110" s="6">
        <v>4.4000000000000004</v>
      </c>
      <c r="S110" s="7">
        <v>21002</v>
      </c>
      <c r="T110" s="6">
        <v>4</v>
      </c>
      <c r="U110" s="7">
        <v>29129</v>
      </c>
      <c r="V110" s="6">
        <v>11.64</v>
      </c>
    </row>
    <row r="111" spans="1:22" x14ac:dyDescent="0.25">
      <c r="A111" s="7">
        <v>24685</v>
      </c>
      <c r="B111" s="6">
        <v>1407</v>
      </c>
      <c r="C111" s="7">
        <v>20302</v>
      </c>
      <c r="D111" s="6">
        <v>2.04</v>
      </c>
      <c r="E111" s="7">
        <v>20668</v>
      </c>
      <c r="F111" s="6">
        <v>66673</v>
      </c>
      <c r="G111" s="7">
        <v>22129</v>
      </c>
      <c r="H111" s="6">
        <v>180945</v>
      </c>
      <c r="I111" s="7">
        <v>17380</v>
      </c>
      <c r="J111" s="6">
        <v>2095</v>
      </c>
      <c r="K111" s="7">
        <v>20302</v>
      </c>
      <c r="L111" s="6">
        <v>26.72</v>
      </c>
      <c r="M111" s="7">
        <v>24685</v>
      </c>
      <c r="N111" s="6">
        <v>3038.8</v>
      </c>
      <c r="O111" s="7">
        <v>31625</v>
      </c>
      <c r="P111" s="6">
        <v>94.9</v>
      </c>
      <c r="Q111" s="7">
        <v>20668</v>
      </c>
      <c r="R111" s="6">
        <v>4.0999999999999996</v>
      </c>
      <c r="S111" s="7">
        <v>21033</v>
      </c>
      <c r="T111" s="6">
        <v>4.42</v>
      </c>
      <c r="U111" s="7">
        <v>29160</v>
      </c>
      <c r="V111" s="6">
        <v>12.83</v>
      </c>
    </row>
    <row r="112" spans="1:22" x14ac:dyDescent="0.25">
      <c r="A112" s="7">
        <v>24716</v>
      </c>
      <c r="B112" s="6">
        <v>1421</v>
      </c>
      <c r="C112" s="7">
        <v>20333</v>
      </c>
      <c r="D112" s="6">
        <v>2.04</v>
      </c>
      <c r="E112" s="7">
        <v>20699</v>
      </c>
      <c r="F112" s="6">
        <v>66714</v>
      </c>
      <c r="G112" s="7">
        <v>22160</v>
      </c>
      <c r="H112" s="6">
        <v>181238</v>
      </c>
      <c r="I112" s="7">
        <v>17411</v>
      </c>
      <c r="J112" s="6">
        <v>2094</v>
      </c>
      <c r="K112" s="7">
        <v>20333</v>
      </c>
      <c r="L112" s="6">
        <v>26.85</v>
      </c>
      <c r="M112" s="7">
        <v>24716</v>
      </c>
      <c r="N112" s="6">
        <v>3037.4</v>
      </c>
      <c r="O112" s="7">
        <v>31656</v>
      </c>
      <c r="P112" s="6">
        <v>91.9</v>
      </c>
      <c r="Q112" s="7">
        <v>20699</v>
      </c>
      <c r="R112" s="6">
        <v>3.9</v>
      </c>
      <c r="S112" s="7">
        <v>21064</v>
      </c>
      <c r="T112" s="6">
        <v>4.5</v>
      </c>
      <c r="U112" s="7">
        <v>29190</v>
      </c>
      <c r="V112" s="6">
        <v>12.9</v>
      </c>
    </row>
    <row r="113" spans="1:22" x14ac:dyDescent="0.25">
      <c r="A113" s="7">
        <v>24746</v>
      </c>
      <c r="B113" s="6">
        <v>1491</v>
      </c>
      <c r="C113" s="7">
        <v>20363</v>
      </c>
      <c r="D113" s="6">
        <v>2.0499999999999998</v>
      </c>
      <c r="E113" s="7">
        <v>20729</v>
      </c>
      <c r="F113" s="6">
        <v>66546</v>
      </c>
      <c r="G113" s="7">
        <v>22190</v>
      </c>
      <c r="H113" s="6">
        <v>181528</v>
      </c>
      <c r="I113" s="7">
        <v>17441</v>
      </c>
      <c r="J113" s="6">
        <v>2109</v>
      </c>
      <c r="K113" s="7">
        <v>20363</v>
      </c>
      <c r="L113" s="6">
        <v>26.82</v>
      </c>
      <c r="M113" s="7">
        <v>24746</v>
      </c>
      <c r="N113" s="6">
        <v>3036.8</v>
      </c>
      <c r="O113" s="7">
        <v>31686</v>
      </c>
      <c r="P113" s="6">
        <v>95.6</v>
      </c>
      <c r="Q113" s="7">
        <v>20729</v>
      </c>
      <c r="R113" s="6">
        <v>3.9</v>
      </c>
      <c r="S113" s="7">
        <v>21094</v>
      </c>
      <c r="T113" s="6">
        <v>4.5</v>
      </c>
      <c r="U113" s="7">
        <v>29221</v>
      </c>
      <c r="V113" s="6">
        <v>12.88</v>
      </c>
    </row>
    <row r="114" spans="1:22" x14ac:dyDescent="0.25">
      <c r="A114" s="7">
        <v>24777</v>
      </c>
      <c r="B114" s="6">
        <v>1538</v>
      </c>
      <c r="C114" s="7">
        <v>20394</v>
      </c>
      <c r="D114" s="6">
        <v>2.06</v>
      </c>
      <c r="E114" s="7">
        <v>20760</v>
      </c>
      <c r="F114" s="6">
        <v>66657</v>
      </c>
      <c r="G114" s="7">
        <v>22221</v>
      </c>
      <c r="H114" s="6">
        <v>181796</v>
      </c>
      <c r="I114" s="7">
        <v>17472</v>
      </c>
      <c r="J114" s="6">
        <v>2101</v>
      </c>
      <c r="K114" s="7">
        <v>20394</v>
      </c>
      <c r="L114" s="6">
        <v>26.88</v>
      </c>
      <c r="M114" s="7">
        <v>24777</v>
      </c>
      <c r="N114" s="6">
        <v>3054.2</v>
      </c>
      <c r="O114" s="7">
        <v>31717</v>
      </c>
      <c r="P114" s="6">
        <v>91.4</v>
      </c>
      <c r="Q114" s="7">
        <v>20760</v>
      </c>
      <c r="R114" s="6">
        <v>4.3</v>
      </c>
      <c r="S114" s="7">
        <v>21125</v>
      </c>
      <c r="T114" s="6">
        <v>4.5</v>
      </c>
      <c r="U114" s="7">
        <v>29252</v>
      </c>
      <c r="V114" s="6">
        <v>13.04</v>
      </c>
    </row>
    <row r="115" spans="1:22" x14ac:dyDescent="0.25">
      <c r="A115" s="7">
        <v>24807</v>
      </c>
      <c r="B115" s="6">
        <v>1308</v>
      </c>
      <c r="C115" s="7">
        <v>20424</v>
      </c>
      <c r="D115" s="6">
        <v>2.06</v>
      </c>
      <c r="E115" s="7">
        <v>20790</v>
      </c>
      <c r="F115" s="6">
        <v>66700</v>
      </c>
      <c r="G115" s="7">
        <v>22251</v>
      </c>
      <c r="H115" s="6">
        <v>182042</v>
      </c>
      <c r="I115" s="7">
        <v>17502</v>
      </c>
      <c r="J115" s="6">
        <v>2130</v>
      </c>
      <c r="K115" s="7">
        <v>20424</v>
      </c>
      <c r="L115" s="6">
        <v>26.87</v>
      </c>
      <c r="M115" s="7">
        <v>24807</v>
      </c>
      <c r="N115" s="6">
        <v>3080.3</v>
      </c>
      <c r="O115" s="7">
        <v>31747</v>
      </c>
      <c r="P115" s="6">
        <v>89.1</v>
      </c>
      <c r="Q115" s="7">
        <v>20790</v>
      </c>
      <c r="R115" s="6">
        <v>4.2</v>
      </c>
      <c r="S115" s="7">
        <v>21155</v>
      </c>
      <c r="T115" s="6">
        <v>4.5</v>
      </c>
      <c r="U115" s="7">
        <v>29281</v>
      </c>
      <c r="V115" s="6">
        <v>15.28</v>
      </c>
    </row>
    <row r="116" spans="1:22" x14ac:dyDescent="0.25">
      <c r="A116" s="7">
        <v>24838</v>
      </c>
      <c r="B116" s="6">
        <v>1380</v>
      </c>
      <c r="C116" s="7">
        <v>20455</v>
      </c>
      <c r="D116" s="6">
        <v>2.0699999999999998</v>
      </c>
      <c r="E116" s="7">
        <v>20821</v>
      </c>
      <c r="F116" s="6">
        <v>66428</v>
      </c>
      <c r="G116" s="7">
        <v>22282</v>
      </c>
      <c r="H116" s="6">
        <v>182287</v>
      </c>
      <c r="I116" s="7">
        <v>17533</v>
      </c>
      <c r="J116" s="6">
        <v>2179</v>
      </c>
      <c r="K116" s="7">
        <v>20455</v>
      </c>
      <c r="L116" s="6">
        <v>26.83</v>
      </c>
      <c r="M116" s="7">
        <v>24838</v>
      </c>
      <c r="N116" s="6">
        <v>3085.1</v>
      </c>
      <c r="O116" s="7">
        <v>31778</v>
      </c>
      <c r="P116" s="6">
        <v>90.4</v>
      </c>
      <c r="Q116" s="7">
        <v>20821</v>
      </c>
      <c r="R116" s="6">
        <v>4.2</v>
      </c>
      <c r="S116" s="7">
        <v>21186</v>
      </c>
      <c r="T116" s="6">
        <v>4.34</v>
      </c>
      <c r="U116" s="7">
        <v>29312</v>
      </c>
      <c r="V116" s="6">
        <v>16.329999999999998</v>
      </c>
    </row>
    <row r="117" spans="1:22" x14ac:dyDescent="0.25">
      <c r="A117" s="7">
        <v>24869</v>
      </c>
      <c r="B117" s="6">
        <v>1520</v>
      </c>
      <c r="C117" s="7">
        <v>20486</v>
      </c>
      <c r="D117" s="6">
        <v>2.09</v>
      </c>
      <c r="E117" s="7">
        <v>20852</v>
      </c>
      <c r="F117" s="6">
        <v>66879</v>
      </c>
      <c r="G117" s="7">
        <v>22313</v>
      </c>
      <c r="H117" s="6">
        <v>182520</v>
      </c>
      <c r="I117" s="7">
        <v>17564</v>
      </c>
      <c r="J117" s="6">
        <v>2105</v>
      </c>
      <c r="K117" s="7">
        <v>20486</v>
      </c>
      <c r="L117" s="6">
        <v>26.86</v>
      </c>
      <c r="M117" s="7">
        <v>24869</v>
      </c>
      <c r="N117" s="6">
        <v>3107</v>
      </c>
      <c r="O117" s="7">
        <v>31809</v>
      </c>
      <c r="P117" s="6">
        <v>90.2</v>
      </c>
      <c r="Q117" s="7">
        <v>20852</v>
      </c>
      <c r="R117" s="6">
        <v>3.9</v>
      </c>
      <c r="S117" s="7">
        <v>21217</v>
      </c>
      <c r="T117" s="6">
        <v>4</v>
      </c>
      <c r="U117" s="7">
        <v>29342</v>
      </c>
      <c r="V117" s="6">
        <v>14.26</v>
      </c>
    </row>
    <row r="118" spans="1:22" x14ac:dyDescent="0.25">
      <c r="A118" s="7">
        <v>24898</v>
      </c>
      <c r="B118" s="6">
        <v>1466</v>
      </c>
      <c r="C118" s="7">
        <v>20515</v>
      </c>
      <c r="D118" s="6">
        <v>2.11</v>
      </c>
      <c r="E118" s="7">
        <v>20880</v>
      </c>
      <c r="F118" s="6">
        <v>66913</v>
      </c>
      <c r="G118" s="7">
        <v>22341</v>
      </c>
      <c r="H118" s="6">
        <v>182742</v>
      </c>
      <c r="I118" s="7">
        <v>17593</v>
      </c>
      <c r="J118" s="6">
        <v>2163</v>
      </c>
      <c r="K118" s="7">
        <v>20515</v>
      </c>
      <c r="L118" s="6">
        <v>26.89</v>
      </c>
      <c r="M118" s="7">
        <v>24898</v>
      </c>
      <c r="N118" s="6">
        <v>3136.1</v>
      </c>
      <c r="O118" s="7">
        <v>31837</v>
      </c>
      <c r="P118" s="6">
        <v>90.8</v>
      </c>
      <c r="Q118" s="7">
        <v>20880</v>
      </c>
      <c r="R118" s="6">
        <v>3.7</v>
      </c>
      <c r="S118" s="7">
        <v>21245</v>
      </c>
      <c r="T118" s="6">
        <v>4</v>
      </c>
      <c r="U118" s="7">
        <v>29373</v>
      </c>
      <c r="V118" s="6">
        <v>12.71</v>
      </c>
    </row>
    <row r="119" spans="1:22" x14ac:dyDescent="0.25">
      <c r="A119" s="7">
        <v>24929</v>
      </c>
      <c r="B119" s="6">
        <v>1554</v>
      </c>
      <c r="C119" s="7">
        <v>20546</v>
      </c>
      <c r="D119" s="6">
        <v>2.11</v>
      </c>
      <c r="E119" s="7">
        <v>20911</v>
      </c>
      <c r="F119" s="6">
        <v>66647</v>
      </c>
      <c r="G119" s="7">
        <v>22372</v>
      </c>
      <c r="H119" s="6">
        <v>182992</v>
      </c>
      <c r="I119" s="7">
        <v>17624</v>
      </c>
      <c r="J119" s="6">
        <v>2202</v>
      </c>
      <c r="K119" s="7">
        <v>20546</v>
      </c>
      <c r="L119" s="6">
        <v>26.93</v>
      </c>
      <c r="M119" s="7">
        <v>24929</v>
      </c>
      <c r="N119" s="6">
        <v>3149</v>
      </c>
      <c r="O119" s="7">
        <v>31868</v>
      </c>
      <c r="P119" s="6">
        <v>92.8</v>
      </c>
      <c r="Q119" s="7">
        <v>20911</v>
      </c>
      <c r="R119" s="6">
        <v>3.9</v>
      </c>
      <c r="S119" s="7">
        <v>21276</v>
      </c>
      <c r="T119" s="6">
        <v>3.83</v>
      </c>
      <c r="U119" s="7">
        <v>29403</v>
      </c>
      <c r="V119" s="6">
        <v>12.19</v>
      </c>
    </row>
    <row r="120" spans="1:22" x14ac:dyDescent="0.25">
      <c r="A120" s="7">
        <v>24959</v>
      </c>
      <c r="B120" s="6">
        <v>1408</v>
      </c>
      <c r="C120" s="7">
        <v>20576</v>
      </c>
      <c r="D120" s="6">
        <v>2.12</v>
      </c>
      <c r="E120" s="7">
        <v>20941</v>
      </c>
      <c r="F120" s="6">
        <v>66695</v>
      </c>
      <c r="G120" s="7">
        <v>22402</v>
      </c>
      <c r="H120" s="6">
        <v>183217</v>
      </c>
      <c r="I120" s="7">
        <v>17654</v>
      </c>
      <c r="J120" s="6">
        <v>2245</v>
      </c>
      <c r="K120" s="7">
        <v>20576</v>
      </c>
      <c r="L120" s="6">
        <v>27.03</v>
      </c>
      <c r="M120" s="7">
        <v>24959</v>
      </c>
      <c r="N120" s="6">
        <v>3160.9</v>
      </c>
      <c r="O120" s="7">
        <v>31898</v>
      </c>
      <c r="P120" s="6">
        <v>91.1</v>
      </c>
      <c r="Q120" s="7">
        <v>20941</v>
      </c>
      <c r="R120" s="6">
        <v>4.0999999999999996</v>
      </c>
      <c r="S120" s="7">
        <v>21306</v>
      </c>
      <c r="T120" s="6">
        <v>3.5</v>
      </c>
      <c r="U120" s="7">
        <v>29434</v>
      </c>
      <c r="V120" s="6">
        <v>12.56</v>
      </c>
    </row>
    <row r="121" spans="1:22" x14ac:dyDescent="0.25">
      <c r="A121" s="7">
        <v>24990</v>
      </c>
      <c r="B121" s="6">
        <v>1405</v>
      </c>
      <c r="C121" s="7">
        <v>20607</v>
      </c>
      <c r="D121" s="6">
        <v>2.14</v>
      </c>
      <c r="E121" s="7">
        <v>20972</v>
      </c>
      <c r="F121" s="6">
        <v>67052</v>
      </c>
      <c r="G121" s="7">
        <v>22433</v>
      </c>
      <c r="H121" s="6">
        <v>183452</v>
      </c>
      <c r="I121" s="7">
        <v>17685</v>
      </c>
      <c r="J121" s="6">
        <v>2280</v>
      </c>
      <c r="K121" s="7">
        <v>20607</v>
      </c>
      <c r="L121" s="6">
        <v>27.15</v>
      </c>
      <c r="M121" s="7">
        <v>24990</v>
      </c>
      <c r="N121" s="6">
        <v>3174</v>
      </c>
      <c r="O121" s="7">
        <v>31929</v>
      </c>
      <c r="P121" s="6">
        <v>91.5</v>
      </c>
      <c r="Q121" s="7">
        <v>20972</v>
      </c>
      <c r="R121" s="6">
        <v>4.3</v>
      </c>
      <c r="S121" s="7">
        <v>21337</v>
      </c>
      <c r="T121" s="6">
        <v>3.5</v>
      </c>
      <c r="U121" s="7">
        <v>29465</v>
      </c>
      <c r="V121" s="6">
        <v>13.2</v>
      </c>
    </row>
    <row r="122" spans="1:22" x14ac:dyDescent="0.25">
      <c r="A122" s="7">
        <v>25020</v>
      </c>
      <c r="B122" s="6">
        <v>1512</v>
      </c>
      <c r="C122" s="7">
        <v>20637</v>
      </c>
      <c r="D122" s="6">
        <v>2.15</v>
      </c>
      <c r="E122" s="7">
        <v>21002</v>
      </c>
      <c r="F122" s="6">
        <v>67336</v>
      </c>
      <c r="G122" s="7">
        <v>22463</v>
      </c>
      <c r="H122" s="6">
        <v>183691</v>
      </c>
      <c r="I122" s="7">
        <v>17715</v>
      </c>
      <c r="J122" s="6">
        <v>2284</v>
      </c>
      <c r="K122" s="7">
        <v>20637</v>
      </c>
      <c r="L122" s="6">
        <v>27.29</v>
      </c>
      <c r="M122" s="7">
        <v>25020</v>
      </c>
      <c r="N122" s="6">
        <v>3167.7</v>
      </c>
      <c r="O122" s="7">
        <v>31959</v>
      </c>
      <c r="P122" s="6">
        <v>93.7</v>
      </c>
      <c r="Q122" s="7">
        <v>21002</v>
      </c>
      <c r="R122" s="6">
        <v>4.2</v>
      </c>
      <c r="S122" s="7">
        <v>21367</v>
      </c>
      <c r="T122" s="6">
        <v>3.5</v>
      </c>
      <c r="U122" s="7">
        <v>29495</v>
      </c>
      <c r="V122" s="6">
        <v>13.79</v>
      </c>
    </row>
    <row r="123" spans="1:22" x14ac:dyDescent="0.25">
      <c r="A123" s="7">
        <v>25051</v>
      </c>
      <c r="B123" s="6">
        <v>1495</v>
      </c>
      <c r="C123" s="7">
        <v>20668</v>
      </c>
      <c r="D123" s="6">
        <v>2.17</v>
      </c>
      <c r="E123" s="7">
        <v>21033</v>
      </c>
      <c r="F123" s="6">
        <v>66706</v>
      </c>
      <c r="G123" s="7">
        <v>22494</v>
      </c>
      <c r="H123" s="6">
        <v>183958</v>
      </c>
      <c r="I123" s="7">
        <v>17746</v>
      </c>
      <c r="J123" s="6">
        <v>2269</v>
      </c>
      <c r="K123" s="7">
        <v>20668</v>
      </c>
      <c r="L123" s="6">
        <v>27.31</v>
      </c>
      <c r="M123" s="7">
        <v>25051</v>
      </c>
      <c r="N123" s="6">
        <v>3170.3</v>
      </c>
      <c r="O123" s="7">
        <v>31990</v>
      </c>
      <c r="P123" s="6">
        <v>94.4</v>
      </c>
      <c r="Q123" s="7">
        <v>21033</v>
      </c>
      <c r="R123" s="6">
        <v>4.0999999999999996</v>
      </c>
      <c r="S123" s="7">
        <v>21398</v>
      </c>
      <c r="T123" s="6">
        <v>3.5</v>
      </c>
      <c r="U123" s="7">
        <v>29526</v>
      </c>
      <c r="V123" s="6">
        <v>14.21</v>
      </c>
    </row>
    <row r="124" spans="1:22" x14ac:dyDescent="0.25">
      <c r="A124" s="7">
        <v>25082</v>
      </c>
      <c r="B124" s="6">
        <v>1556</v>
      </c>
      <c r="C124" s="7">
        <v>20699</v>
      </c>
      <c r="D124" s="6">
        <v>2.17</v>
      </c>
      <c r="E124" s="7">
        <v>21064</v>
      </c>
      <c r="F124" s="6">
        <v>67064</v>
      </c>
      <c r="G124" s="7">
        <v>22525</v>
      </c>
      <c r="H124" s="6">
        <v>184243</v>
      </c>
      <c r="I124" s="7">
        <v>17777</v>
      </c>
      <c r="J124" s="6">
        <v>2264</v>
      </c>
      <c r="K124" s="7">
        <v>20699</v>
      </c>
      <c r="L124" s="6">
        <v>27.35</v>
      </c>
      <c r="M124" s="7">
        <v>25082</v>
      </c>
      <c r="N124" s="6">
        <v>3168.8</v>
      </c>
      <c r="O124" s="7">
        <v>32021</v>
      </c>
      <c r="P124" s="6">
        <v>93.6</v>
      </c>
      <c r="Q124" s="7">
        <v>21064</v>
      </c>
      <c r="R124" s="6">
        <v>4.4000000000000004</v>
      </c>
      <c r="S124" s="7">
        <v>21429</v>
      </c>
      <c r="T124" s="6">
        <v>3.83</v>
      </c>
      <c r="U124" s="7">
        <v>29556</v>
      </c>
      <c r="V124" s="6">
        <v>14.79</v>
      </c>
    </row>
    <row r="125" spans="1:22" x14ac:dyDescent="0.25">
      <c r="A125" s="7">
        <v>25112</v>
      </c>
      <c r="B125" s="6">
        <v>1569</v>
      </c>
      <c r="C125" s="7">
        <v>20729</v>
      </c>
      <c r="D125" s="6">
        <v>2.19</v>
      </c>
      <c r="E125" s="7">
        <v>21094</v>
      </c>
      <c r="F125" s="6">
        <v>67066</v>
      </c>
      <c r="G125" s="7">
        <v>22555</v>
      </c>
      <c r="H125" s="6">
        <v>184524</v>
      </c>
      <c r="I125" s="7">
        <v>17807</v>
      </c>
      <c r="J125" s="6">
        <v>2263</v>
      </c>
      <c r="K125" s="7">
        <v>20729</v>
      </c>
      <c r="L125" s="6">
        <v>27.51</v>
      </c>
      <c r="M125" s="7">
        <v>25112</v>
      </c>
      <c r="N125" s="6">
        <v>3180.2</v>
      </c>
      <c r="O125" s="7">
        <v>32051</v>
      </c>
      <c r="P125" s="6">
        <v>89.3</v>
      </c>
      <c r="Q125" s="7">
        <v>21094</v>
      </c>
      <c r="R125" s="6">
        <v>4.5</v>
      </c>
      <c r="S125" s="7">
        <v>21459</v>
      </c>
      <c r="T125" s="6">
        <v>4</v>
      </c>
      <c r="U125" s="7">
        <v>29587</v>
      </c>
      <c r="V125" s="6">
        <v>14.9</v>
      </c>
    </row>
    <row r="126" spans="1:22" x14ac:dyDescent="0.25">
      <c r="A126" s="7">
        <v>25143</v>
      </c>
      <c r="B126" s="6">
        <v>1630</v>
      </c>
      <c r="C126" s="7">
        <v>20760</v>
      </c>
      <c r="D126" s="6">
        <v>2.2000000000000002</v>
      </c>
      <c r="E126" s="7">
        <v>21125</v>
      </c>
      <c r="F126" s="6">
        <v>67123</v>
      </c>
      <c r="G126" s="7">
        <v>22586</v>
      </c>
      <c r="H126" s="6">
        <v>184783</v>
      </c>
      <c r="I126" s="7">
        <v>17838</v>
      </c>
      <c r="J126" s="6">
        <v>2280</v>
      </c>
      <c r="K126" s="7">
        <v>20760</v>
      </c>
      <c r="L126" s="6">
        <v>27.51</v>
      </c>
      <c r="M126" s="7">
        <v>25143</v>
      </c>
      <c r="N126" s="6">
        <v>3190.9</v>
      </c>
      <c r="O126" s="7">
        <v>32082</v>
      </c>
      <c r="P126" s="6">
        <v>83.1</v>
      </c>
      <c r="Q126" s="7">
        <v>21125</v>
      </c>
      <c r="R126" s="6">
        <v>5.0999999999999996</v>
      </c>
      <c r="S126" s="7">
        <v>21490</v>
      </c>
      <c r="T126" s="6">
        <v>4</v>
      </c>
      <c r="U126" s="7">
        <v>29618</v>
      </c>
      <c r="V126" s="6">
        <v>15.13</v>
      </c>
    </row>
    <row r="127" spans="1:22" x14ac:dyDescent="0.25">
      <c r="A127" s="7">
        <v>25173</v>
      </c>
      <c r="B127" s="6">
        <v>1548</v>
      </c>
      <c r="C127" s="7">
        <v>20790</v>
      </c>
      <c r="D127" s="6">
        <v>2.21</v>
      </c>
      <c r="E127" s="7">
        <v>21155</v>
      </c>
      <c r="F127" s="6">
        <v>67398</v>
      </c>
      <c r="G127" s="7">
        <v>22616</v>
      </c>
      <c r="H127" s="6">
        <v>185016</v>
      </c>
      <c r="I127" s="7">
        <v>17868</v>
      </c>
      <c r="J127" s="6">
        <v>2306</v>
      </c>
      <c r="K127" s="7">
        <v>20790</v>
      </c>
      <c r="L127" s="6">
        <v>27.63</v>
      </c>
      <c r="M127" s="7">
        <v>25173</v>
      </c>
      <c r="N127" s="6">
        <v>3200.7</v>
      </c>
      <c r="O127" s="7">
        <v>32112</v>
      </c>
      <c r="P127" s="6">
        <v>86.8</v>
      </c>
      <c r="Q127" s="7">
        <v>21155</v>
      </c>
      <c r="R127" s="6">
        <v>5.2</v>
      </c>
      <c r="S127" s="7">
        <v>21520</v>
      </c>
      <c r="T127" s="6">
        <v>4</v>
      </c>
      <c r="U127" s="7">
        <v>29646</v>
      </c>
      <c r="V127" s="6">
        <v>15.4</v>
      </c>
    </row>
    <row r="128" spans="1:22" x14ac:dyDescent="0.25">
      <c r="A128" s="7">
        <v>25204</v>
      </c>
      <c r="B128" s="6">
        <v>1769</v>
      </c>
      <c r="C128" s="7">
        <v>20821</v>
      </c>
      <c r="D128" s="6">
        <v>2.23</v>
      </c>
      <c r="E128" s="7">
        <v>21186</v>
      </c>
      <c r="F128" s="6">
        <v>67095</v>
      </c>
      <c r="G128" s="7">
        <v>22647</v>
      </c>
      <c r="H128" s="6">
        <v>185242</v>
      </c>
      <c r="I128" s="7">
        <v>17899</v>
      </c>
      <c r="J128" s="6">
        <v>2292</v>
      </c>
      <c r="K128" s="7">
        <v>20821</v>
      </c>
      <c r="L128" s="6">
        <v>27.67</v>
      </c>
      <c r="M128" s="7">
        <v>25204</v>
      </c>
      <c r="N128" s="6">
        <v>3195.7</v>
      </c>
      <c r="O128" s="7">
        <v>32143</v>
      </c>
      <c r="P128" s="6">
        <v>90.8</v>
      </c>
      <c r="Q128" s="7">
        <v>21186</v>
      </c>
      <c r="R128" s="6">
        <v>5.8</v>
      </c>
      <c r="S128" s="7">
        <v>21551</v>
      </c>
      <c r="T128" s="6">
        <v>4</v>
      </c>
      <c r="U128" s="7">
        <v>29677</v>
      </c>
      <c r="V128" s="6">
        <v>15.58</v>
      </c>
    </row>
    <row r="129" spans="1:22" x14ac:dyDescent="0.25">
      <c r="A129" s="7">
        <v>25235</v>
      </c>
      <c r="B129" s="6">
        <v>1705</v>
      </c>
      <c r="C129" s="7">
        <v>20852</v>
      </c>
      <c r="D129" s="6">
        <v>2.23</v>
      </c>
      <c r="E129" s="7">
        <v>21217</v>
      </c>
      <c r="F129" s="6">
        <v>67201</v>
      </c>
      <c r="G129" s="7">
        <v>22678</v>
      </c>
      <c r="H129" s="6">
        <v>185452</v>
      </c>
      <c r="I129" s="7">
        <v>17930</v>
      </c>
      <c r="J129" s="6">
        <v>2275</v>
      </c>
      <c r="K129" s="7">
        <v>20852</v>
      </c>
      <c r="L129" s="6">
        <v>27.8</v>
      </c>
      <c r="M129" s="7">
        <v>25235</v>
      </c>
      <c r="N129" s="6">
        <v>3195.2</v>
      </c>
      <c r="O129" s="7">
        <v>32174</v>
      </c>
      <c r="P129" s="6">
        <v>91.6</v>
      </c>
      <c r="Q129" s="7">
        <v>21217</v>
      </c>
      <c r="R129" s="6">
        <v>6.4</v>
      </c>
      <c r="S129" s="7">
        <v>21582</v>
      </c>
      <c r="T129" s="6">
        <v>4</v>
      </c>
      <c r="U129" s="7">
        <v>29707</v>
      </c>
      <c r="V129" s="6">
        <v>16.399999999999999</v>
      </c>
    </row>
    <row r="130" spans="1:22" x14ac:dyDescent="0.25">
      <c r="A130" s="7">
        <v>25263</v>
      </c>
      <c r="B130" s="6">
        <v>1561</v>
      </c>
      <c r="C130" s="7">
        <v>20880</v>
      </c>
      <c r="D130" s="6">
        <v>2.2400000000000002</v>
      </c>
      <c r="E130" s="7">
        <v>21245</v>
      </c>
      <c r="F130" s="6">
        <v>67223</v>
      </c>
      <c r="G130" s="7">
        <v>22706</v>
      </c>
      <c r="H130" s="6">
        <v>185650</v>
      </c>
      <c r="I130" s="7">
        <v>17958</v>
      </c>
      <c r="J130" s="6">
        <v>2264</v>
      </c>
      <c r="K130" s="7">
        <v>20880</v>
      </c>
      <c r="L130" s="6">
        <v>27.86</v>
      </c>
      <c r="M130" s="7">
        <v>25263</v>
      </c>
      <c r="N130" s="6">
        <v>3200.3</v>
      </c>
      <c r="O130" s="7">
        <v>32203</v>
      </c>
      <c r="P130" s="6">
        <v>94.6</v>
      </c>
      <c r="Q130" s="7">
        <v>21245</v>
      </c>
      <c r="R130" s="6">
        <v>6.7</v>
      </c>
      <c r="S130" s="7">
        <v>21610</v>
      </c>
      <c r="T130" s="6">
        <v>4</v>
      </c>
      <c r="U130" s="7">
        <v>29738</v>
      </c>
      <c r="V130" s="6">
        <v>16.7</v>
      </c>
    </row>
    <row r="131" spans="1:22" x14ac:dyDescent="0.25">
      <c r="A131" s="7">
        <v>25294</v>
      </c>
      <c r="B131" s="6">
        <v>1524</v>
      </c>
      <c r="C131" s="7">
        <v>20911</v>
      </c>
      <c r="D131" s="6">
        <v>2.2599999999999998</v>
      </c>
      <c r="E131" s="7">
        <v>21276</v>
      </c>
      <c r="F131" s="6">
        <v>67647</v>
      </c>
      <c r="G131" s="7">
        <v>22737</v>
      </c>
      <c r="H131" s="6">
        <v>185874</v>
      </c>
      <c r="I131" s="7">
        <v>17989</v>
      </c>
      <c r="J131" s="6">
        <v>2243</v>
      </c>
      <c r="K131" s="7">
        <v>20911</v>
      </c>
      <c r="L131" s="6">
        <v>27.93</v>
      </c>
      <c r="M131" s="7">
        <v>25294</v>
      </c>
      <c r="N131" s="6">
        <v>3200.3</v>
      </c>
      <c r="O131" s="7">
        <v>32234</v>
      </c>
      <c r="P131" s="6">
        <v>91.2</v>
      </c>
      <c r="Q131" s="7">
        <v>21276</v>
      </c>
      <c r="R131" s="6">
        <v>7.4</v>
      </c>
      <c r="S131" s="7">
        <v>21641</v>
      </c>
      <c r="T131" s="6">
        <v>4</v>
      </c>
      <c r="U131" s="7">
        <v>29768</v>
      </c>
      <c r="V131" s="6">
        <v>16.829999999999998</v>
      </c>
    </row>
    <row r="132" spans="1:22" x14ac:dyDescent="0.25">
      <c r="A132" s="7">
        <v>25324</v>
      </c>
      <c r="B132" s="6">
        <v>1583</v>
      </c>
      <c r="C132" s="7">
        <v>20941</v>
      </c>
      <c r="D132" s="6">
        <v>2.29</v>
      </c>
      <c r="E132" s="7">
        <v>21306</v>
      </c>
      <c r="F132" s="6">
        <v>67895</v>
      </c>
      <c r="G132" s="7">
        <v>22767</v>
      </c>
      <c r="H132" s="6">
        <v>186087</v>
      </c>
      <c r="I132" s="7">
        <v>18019</v>
      </c>
      <c r="J132" s="6">
        <v>2232</v>
      </c>
      <c r="K132" s="7">
        <v>20941</v>
      </c>
      <c r="L132" s="6">
        <v>28</v>
      </c>
      <c r="M132" s="7">
        <v>25324</v>
      </c>
      <c r="N132" s="6">
        <v>3237</v>
      </c>
      <c r="O132" s="7">
        <v>32264</v>
      </c>
      <c r="P132" s="6">
        <v>94.8</v>
      </c>
      <c r="Q132" s="7">
        <v>21306</v>
      </c>
      <c r="R132" s="6">
        <v>7.4</v>
      </c>
      <c r="S132" s="7">
        <v>21671</v>
      </c>
      <c r="T132" s="6">
        <v>4.2300000000000004</v>
      </c>
      <c r="U132" s="7">
        <v>29799</v>
      </c>
      <c r="V132" s="6">
        <v>17.29</v>
      </c>
    </row>
    <row r="133" spans="1:22" x14ac:dyDescent="0.25">
      <c r="A133" s="7">
        <v>25355</v>
      </c>
      <c r="B133" s="6">
        <v>1528</v>
      </c>
      <c r="C133" s="7">
        <v>20972</v>
      </c>
      <c r="D133" s="6">
        <v>2.2999999999999998</v>
      </c>
      <c r="E133" s="7">
        <v>21337</v>
      </c>
      <c r="F133" s="6">
        <v>67674</v>
      </c>
      <c r="G133" s="7">
        <v>22798</v>
      </c>
      <c r="H133" s="6">
        <v>186314</v>
      </c>
      <c r="I133" s="7">
        <v>18050</v>
      </c>
      <c r="J133" s="6">
        <v>2197</v>
      </c>
      <c r="K133" s="7">
        <v>20972</v>
      </c>
      <c r="L133" s="6">
        <v>28.11</v>
      </c>
      <c r="M133" s="7">
        <v>25355</v>
      </c>
      <c r="N133" s="6">
        <v>3259.4</v>
      </c>
      <c r="O133" s="7">
        <v>32295</v>
      </c>
      <c r="P133" s="6">
        <v>94.7</v>
      </c>
      <c r="Q133" s="7">
        <v>21337</v>
      </c>
      <c r="R133" s="6">
        <v>7.3</v>
      </c>
      <c r="S133" s="7">
        <v>21702</v>
      </c>
      <c r="T133" s="6">
        <v>4.5</v>
      </c>
      <c r="U133" s="7">
        <v>29830</v>
      </c>
      <c r="V133" s="6">
        <v>18.16</v>
      </c>
    </row>
    <row r="134" spans="1:22" x14ac:dyDescent="0.25">
      <c r="A134" s="7">
        <v>25385</v>
      </c>
      <c r="B134" s="6">
        <v>1368</v>
      </c>
      <c r="C134" s="7">
        <v>21002</v>
      </c>
      <c r="D134" s="6">
        <v>2.2999999999999998</v>
      </c>
      <c r="E134" s="7">
        <v>21367</v>
      </c>
      <c r="F134" s="6">
        <v>67824</v>
      </c>
      <c r="G134" s="7">
        <v>22828</v>
      </c>
      <c r="H134" s="6">
        <v>186538</v>
      </c>
      <c r="I134" s="7">
        <v>18080</v>
      </c>
      <c r="J134" s="6">
        <v>2202</v>
      </c>
      <c r="K134" s="7">
        <v>21002</v>
      </c>
      <c r="L134" s="6">
        <v>28.19</v>
      </c>
      <c r="M134" s="7">
        <v>25385</v>
      </c>
      <c r="N134" s="6">
        <v>3284.2</v>
      </c>
      <c r="O134" s="7">
        <v>32325</v>
      </c>
      <c r="P134" s="6">
        <v>93.4</v>
      </c>
      <c r="Q134" s="7">
        <v>21367</v>
      </c>
      <c r="R134" s="6">
        <v>7.5</v>
      </c>
      <c r="S134" s="7">
        <v>21732</v>
      </c>
      <c r="T134" s="6">
        <v>4.5</v>
      </c>
      <c r="U134" s="7">
        <v>29860</v>
      </c>
      <c r="V134" s="6">
        <v>18.45</v>
      </c>
    </row>
    <row r="135" spans="1:22" x14ac:dyDescent="0.25">
      <c r="A135" s="7">
        <v>25416</v>
      </c>
      <c r="B135" s="6">
        <v>1358</v>
      </c>
      <c r="C135" s="7">
        <v>21033</v>
      </c>
      <c r="D135" s="6">
        <v>2.31</v>
      </c>
      <c r="E135" s="7">
        <v>21398</v>
      </c>
      <c r="F135" s="6">
        <v>68037</v>
      </c>
      <c r="G135" s="7">
        <v>22859</v>
      </c>
      <c r="H135" s="6">
        <v>186790</v>
      </c>
      <c r="I135" s="7">
        <v>18111</v>
      </c>
      <c r="J135" s="6">
        <v>2208</v>
      </c>
      <c r="K135" s="7">
        <v>21033</v>
      </c>
      <c r="L135" s="6">
        <v>28.28</v>
      </c>
      <c r="M135" s="7">
        <v>25416</v>
      </c>
      <c r="N135" s="6">
        <v>3305.7</v>
      </c>
      <c r="O135" s="7">
        <v>32356</v>
      </c>
      <c r="P135" s="6">
        <v>97.4</v>
      </c>
      <c r="Q135" s="7">
        <v>21398</v>
      </c>
      <c r="R135" s="6">
        <v>7.4</v>
      </c>
      <c r="S135" s="7">
        <v>21763</v>
      </c>
      <c r="T135" s="6">
        <v>4.5</v>
      </c>
      <c r="U135" s="7">
        <v>29891</v>
      </c>
      <c r="V135" s="6">
        <v>17.829999999999998</v>
      </c>
    </row>
    <row r="136" spans="1:22" x14ac:dyDescent="0.25">
      <c r="A136" s="7">
        <v>25447</v>
      </c>
      <c r="B136" s="6">
        <v>1507</v>
      </c>
      <c r="C136" s="7">
        <v>21064</v>
      </c>
      <c r="D136" s="6">
        <v>2.33</v>
      </c>
      <c r="E136" s="7">
        <v>21429</v>
      </c>
      <c r="F136" s="6">
        <v>68002</v>
      </c>
      <c r="G136" s="7">
        <v>22890</v>
      </c>
      <c r="H136" s="6">
        <v>187058</v>
      </c>
      <c r="I136" s="7">
        <v>18142</v>
      </c>
      <c r="J136" s="6">
        <v>2223</v>
      </c>
      <c r="K136" s="7">
        <v>21064</v>
      </c>
      <c r="L136" s="6">
        <v>28.32</v>
      </c>
      <c r="M136" s="7">
        <v>25447</v>
      </c>
      <c r="N136" s="6">
        <v>3312</v>
      </c>
      <c r="O136" s="7">
        <v>32387</v>
      </c>
      <c r="P136" s="6">
        <v>97.3</v>
      </c>
      <c r="Q136" s="7">
        <v>21429</v>
      </c>
      <c r="R136" s="6">
        <v>7.1</v>
      </c>
      <c r="S136" s="7">
        <v>21794</v>
      </c>
      <c r="T136" s="6">
        <v>5</v>
      </c>
      <c r="U136" s="7">
        <v>29921</v>
      </c>
      <c r="V136" s="6">
        <v>16.920000000000002</v>
      </c>
    </row>
    <row r="137" spans="1:22" x14ac:dyDescent="0.25">
      <c r="A137" s="7">
        <v>25477</v>
      </c>
      <c r="B137" s="6">
        <v>1381</v>
      </c>
      <c r="C137" s="7">
        <v>21094</v>
      </c>
      <c r="D137" s="6">
        <v>2.33</v>
      </c>
      <c r="E137" s="7">
        <v>21459</v>
      </c>
      <c r="F137" s="6">
        <v>68045</v>
      </c>
      <c r="G137" s="7">
        <v>22920</v>
      </c>
      <c r="H137" s="6">
        <v>187323</v>
      </c>
      <c r="I137" s="7">
        <v>18172</v>
      </c>
      <c r="J137" s="6">
        <v>2218</v>
      </c>
      <c r="K137" s="7">
        <v>21094</v>
      </c>
      <c r="L137" s="6">
        <v>28.32</v>
      </c>
      <c r="M137" s="7">
        <v>25477</v>
      </c>
      <c r="N137" s="6">
        <v>3322.4</v>
      </c>
      <c r="O137" s="7">
        <v>32417</v>
      </c>
      <c r="P137" s="6">
        <v>94.1</v>
      </c>
      <c r="Q137" s="7">
        <v>21459</v>
      </c>
      <c r="R137" s="6">
        <v>6.7</v>
      </c>
      <c r="S137" s="7">
        <v>21824</v>
      </c>
      <c r="T137" s="6">
        <v>5</v>
      </c>
      <c r="U137" s="7">
        <v>29952</v>
      </c>
      <c r="V137" s="6">
        <v>17.399999999999999</v>
      </c>
    </row>
    <row r="138" spans="1:22" x14ac:dyDescent="0.25">
      <c r="A138" s="7">
        <v>25508</v>
      </c>
      <c r="B138" s="6">
        <v>1229</v>
      </c>
      <c r="C138" s="7">
        <v>21125</v>
      </c>
      <c r="D138" s="6">
        <v>2.34</v>
      </c>
      <c r="E138" s="7">
        <v>21490</v>
      </c>
      <c r="F138" s="6">
        <v>67658</v>
      </c>
      <c r="G138" s="7">
        <v>22951</v>
      </c>
      <c r="H138" s="6">
        <v>187574</v>
      </c>
      <c r="I138" s="7">
        <v>18203</v>
      </c>
      <c r="J138" s="6">
        <v>2229</v>
      </c>
      <c r="K138" s="7">
        <v>21125</v>
      </c>
      <c r="L138" s="6">
        <v>28.41</v>
      </c>
      <c r="M138" s="7">
        <v>25508</v>
      </c>
      <c r="N138" s="6">
        <v>3326</v>
      </c>
      <c r="O138" s="7">
        <v>32448</v>
      </c>
      <c r="P138" s="6">
        <v>93</v>
      </c>
      <c r="Q138" s="7">
        <v>21490</v>
      </c>
      <c r="R138" s="6">
        <v>6.2</v>
      </c>
      <c r="S138" s="7">
        <v>21855</v>
      </c>
      <c r="T138" s="6">
        <v>5</v>
      </c>
      <c r="U138" s="7">
        <v>29983</v>
      </c>
      <c r="V138" s="6">
        <v>17.600000000000001</v>
      </c>
    </row>
    <row r="139" spans="1:22" x14ac:dyDescent="0.25">
      <c r="A139" s="7">
        <v>25538</v>
      </c>
      <c r="B139" s="6">
        <v>1327</v>
      </c>
      <c r="C139" s="7">
        <v>21155</v>
      </c>
      <c r="D139" s="6">
        <v>2.35</v>
      </c>
      <c r="E139" s="7">
        <v>21520</v>
      </c>
      <c r="F139" s="6">
        <v>67740</v>
      </c>
      <c r="G139" s="7">
        <v>22981</v>
      </c>
      <c r="H139" s="6">
        <v>187796</v>
      </c>
      <c r="I139" s="7">
        <v>18233</v>
      </c>
      <c r="J139" s="6">
        <v>2207</v>
      </c>
      <c r="K139" s="7">
        <v>21155</v>
      </c>
      <c r="L139" s="6">
        <v>28.47</v>
      </c>
      <c r="M139" s="7">
        <v>25538</v>
      </c>
      <c r="N139" s="6">
        <v>3330.9</v>
      </c>
      <c r="O139" s="7">
        <v>32478</v>
      </c>
      <c r="P139" s="6">
        <v>91.9</v>
      </c>
      <c r="Q139" s="7">
        <v>21520</v>
      </c>
      <c r="R139" s="6">
        <v>6.2</v>
      </c>
      <c r="S139" s="7">
        <v>21885</v>
      </c>
      <c r="T139" s="6">
        <v>5</v>
      </c>
      <c r="U139" s="7">
        <v>30011</v>
      </c>
      <c r="V139" s="6">
        <v>17.16</v>
      </c>
    </row>
    <row r="140" spans="1:22" x14ac:dyDescent="0.25">
      <c r="A140" s="7">
        <v>25569</v>
      </c>
      <c r="B140" s="6">
        <v>1085</v>
      </c>
      <c r="C140" s="7">
        <v>21186</v>
      </c>
      <c r="D140" s="6">
        <v>2.36</v>
      </c>
      <c r="E140" s="7">
        <v>21551</v>
      </c>
      <c r="F140" s="6">
        <v>67936</v>
      </c>
      <c r="G140" s="7">
        <v>23012</v>
      </c>
      <c r="H140" s="6">
        <v>188013</v>
      </c>
      <c r="I140" s="7">
        <v>18264</v>
      </c>
      <c r="J140" s="6">
        <v>2216</v>
      </c>
      <c r="K140" s="7">
        <v>21186</v>
      </c>
      <c r="L140" s="6">
        <v>28.64</v>
      </c>
      <c r="M140" s="7">
        <v>25569</v>
      </c>
      <c r="N140" s="6">
        <v>3349.5</v>
      </c>
      <c r="O140" s="7">
        <v>32509</v>
      </c>
      <c r="P140" s="6">
        <v>97.9</v>
      </c>
      <c r="Q140" s="7">
        <v>21551</v>
      </c>
      <c r="R140" s="6">
        <v>6</v>
      </c>
      <c r="S140" s="7">
        <v>21916</v>
      </c>
      <c r="T140" s="6">
        <v>5</v>
      </c>
      <c r="U140" s="7">
        <v>30042</v>
      </c>
      <c r="V140" s="6">
        <v>16.89</v>
      </c>
    </row>
    <row r="141" spans="1:22" x14ac:dyDescent="0.25">
      <c r="A141" s="7">
        <v>25600</v>
      </c>
      <c r="B141" s="6">
        <v>1305</v>
      </c>
      <c r="C141" s="7">
        <v>21217</v>
      </c>
      <c r="D141" s="6">
        <v>2.38</v>
      </c>
      <c r="E141" s="7">
        <v>21582</v>
      </c>
      <c r="F141" s="6">
        <v>67649</v>
      </c>
      <c r="G141" s="7">
        <v>23043</v>
      </c>
      <c r="H141" s="6">
        <v>188213</v>
      </c>
      <c r="I141" s="7">
        <v>18295</v>
      </c>
      <c r="J141" s="6">
        <v>2228</v>
      </c>
      <c r="K141" s="7">
        <v>21217</v>
      </c>
      <c r="L141" s="6">
        <v>28.7</v>
      </c>
      <c r="M141" s="7">
        <v>25600</v>
      </c>
      <c r="N141" s="6">
        <v>3358.5</v>
      </c>
      <c r="O141" s="7">
        <v>32540</v>
      </c>
      <c r="P141" s="6">
        <v>95.4</v>
      </c>
      <c r="Q141" s="7">
        <v>21582</v>
      </c>
      <c r="R141" s="6">
        <v>5.9</v>
      </c>
      <c r="S141" s="7">
        <v>21947</v>
      </c>
      <c r="T141" s="6">
        <v>5</v>
      </c>
      <c r="U141" s="7">
        <v>30072</v>
      </c>
      <c r="V141" s="6">
        <v>16.68</v>
      </c>
    </row>
    <row r="142" spans="1:22" x14ac:dyDescent="0.25">
      <c r="A142" s="7">
        <v>25628</v>
      </c>
      <c r="B142" s="6">
        <v>1319</v>
      </c>
      <c r="C142" s="7">
        <v>21245</v>
      </c>
      <c r="D142" s="6">
        <v>2.39</v>
      </c>
      <c r="E142" s="7">
        <v>21610</v>
      </c>
      <c r="F142" s="6">
        <v>68068</v>
      </c>
      <c r="G142" s="7">
        <v>23071</v>
      </c>
      <c r="H142" s="6">
        <v>188387</v>
      </c>
      <c r="I142" s="7">
        <v>18323</v>
      </c>
      <c r="J142" s="6">
        <v>2241</v>
      </c>
      <c r="K142" s="7">
        <v>21245</v>
      </c>
      <c r="L142" s="6">
        <v>28.87</v>
      </c>
      <c r="M142" s="7">
        <v>25628</v>
      </c>
      <c r="N142" s="6">
        <v>3369.1</v>
      </c>
      <c r="O142" s="7">
        <v>32568</v>
      </c>
      <c r="P142" s="6">
        <v>94.3</v>
      </c>
      <c r="Q142" s="7">
        <v>21610</v>
      </c>
      <c r="R142" s="6">
        <v>5.6</v>
      </c>
      <c r="S142" s="7">
        <v>21976</v>
      </c>
      <c r="T142" s="6">
        <v>5</v>
      </c>
      <c r="U142" s="7">
        <v>30103</v>
      </c>
      <c r="V142" s="6">
        <v>16.7</v>
      </c>
    </row>
    <row r="143" spans="1:22" x14ac:dyDescent="0.25">
      <c r="A143" s="7">
        <v>25659</v>
      </c>
      <c r="B143" s="6">
        <v>1264</v>
      </c>
      <c r="C143" s="7">
        <v>21276</v>
      </c>
      <c r="D143" s="6">
        <v>2.38</v>
      </c>
      <c r="E143" s="7">
        <v>21641</v>
      </c>
      <c r="F143" s="6">
        <v>68339</v>
      </c>
      <c r="G143" s="7">
        <v>23102</v>
      </c>
      <c r="H143" s="6">
        <v>188580</v>
      </c>
      <c r="I143" s="7">
        <v>18354</v>
      </c>
      <c r="J143" s="6">
        <v>2293</v>
      </c>
      <c r="K143" s="7">
        <v>21276</v>
      </c>
      <c r="L143" s="6">
        <v>28.94</v>
      </c>
      <c r="M143" s="7">
        <v>25659</v>
      </c>
      <c r="N143" s="6">
        <v>3414.1</v>
      </c>
      <c r="O143" s="7">
        <v>32599</v>
      </c>
      <c r="P143" s="6">
        <v>91.5</v>
      </c>
      <c r="Q143" s="7">
        <v>21641</v>
      </c>
      <c r="R143" s="6">
        <v>5.2</v>
      </c>
      <c r="S143" s="7">
        <v>22007</v>
      </c>
      <c r="T143" s="6">
        <v>5</v>
      </c>
      <c r="U143" s="7">
        <v>30133</v>
      </c>
      <c r="V143" s="6">
        <v>16.82</v>
      </c>
    </row>
    <row r="144" spans="1:22" x14ac:dyDescent="0.25">
      <c r="A144" s="7">
        <v>25689</v>
      </c>
      <c r="B144" s="6">
        <v>1290</v>
      </c>
      <c r="C144" s="7">
        <v>21306</v>
      </c>
      <c r="D144" s="6">
        <v>2.39</v>
      </c>
      <c r="E144" s="7">
        <v>21671</v>
      </c>
      <c r="F144" s="6">
        <v>68178</v>
      </c>
      <c r="G144" s="7">
        <v>23132</v>
      </c>
      <c r="H144" s="6">
        <v>188790</v>
      </c>
      <c r="I144" s="7">
        <v>18384</v>
      </c>
      <c r="J144" s="6">
        <v>2345</v>
      </c>
      <c r="K144" s="7">
        <v>21306</v>
      </c>
      <c r="L144" s="6">
        <v>28.94</v>
      </c>
      <c r="M144" s="7">
        <v>25689</v>
      </c>
      <c r="N144" s="6">
        <v>3396.6</v>
      </c>
      <c r="O144" s="7">
        <v>32629</v>
      </c>
      <c r="P144" s="6">
        <v>90.7</v>
      </c>
      <c r="Q144" s="7">
        <v>21671</v>
      </c>
      <c r="R144" s="6">
        <v>5.0999999999999996</v>
      </c>
      <c r="S144" s="7">
        <v>22037</v>
      </c>
      <c r="T144" s="6">
        <v>5</v>
      </c>
      <c r="U144" s="7">
        <v>30164</v>
      </c>
      <c r="V144" s="6">
        <v>16.27</v>
      </c>
    </row>
    <row r="145" spans="1:22" x14ac:dyDescent="0.25">
      <c r="A145" s="7">
        <v>25720</v>
      </c>
      <c r="B145" s="6">
        <v>1385</v>
      </c>
      <c r="C145" s="7">
        <v>21337</v>
      </c>
      <c r="D145" s="6">
        <v>2.39</v>
      </c>
      <c r="E145" s="7">
        <v>21702</v>
      </c>
      <c r="F145" s="6">
        <v>68278</v>
      </c>
      <c r="G145" s="7">
        <v>23163</v>
      </c>
      <c r="H145" s="6">
        <v>189018</v>
      </c>
      <c r="I145" s="7">
        <v>18415</v>
      </c>
      <c r="J145" s="6">
        <v>2408</v>
      </c>
      <c r="K145" s="7">
        <v>21337</v>
      </c>
      <c r="L145" s="6">
        <v>28.91</v>
      </c>
      <c r="M145" s="7">
        <v>25720</v>
      </c>
      <c r="N145" s="6">
        <v>3385.3</v>
      </c>
      <c r="O145" s="7">
        <v>32660</v>
      </c>
      <c r="P145" s="6">
        <v>90.6</v>
      </c>
      <c r="Q145" s="7">
        <v>21702</v>
      </c>
      <c r="R145" s="6">
        <v>5</v>
      </c>
      <c r="S145" s="7">
        <v>22068</v>
      </c>
      <c r="T145" s="6">
        <v>5</v>
      </c>
      <c r="U145" s="7">
        <v>30195</v>
      </c>
      <c r="V145" s="6">
        <v>15.43</v>
      </c>
    </row>
    <row r="146" spans="1:22" x14ac:dyDescent="0.25">
      <c r="A146" s="7">
        <v>25750</v>
      </c>
      <c r="B146" s="6">
        <v>1517</v>
      </c>
      <c r="C146" s="7">
        <v>21367</v>
      </c>
      <c r="D146" s="6">
        <v>2.41</v>
      </c>
      <c r="E146" s="7">
        <v>21732</v>
      </c>
      <c r="F146" s="6">
        <v>68539</v>
      </c>
      <c r="G146" s="7">
        <v>23193</v>
      </c>
      <c r="H146" s="6">
        <v>189242</v>
      </c>
      <c r="I146" s="7">
        <v>18445</v>
      </c>
      <c r="J146" s="6">
        <v>2454</v>
      </c>
      <c r="K146" s="7">
        <v>21367</v>
      </c>
      <c r="L146" s="6">
        <v>28.89</v>
      </c>
      <c r="M146" s="7">
        <v>25750</v>
      </c>
      <c r="N146" s="6">
        <v>3441.7</v>
      </c>
      <c r="O146" s="7">
        <v>32690</v>
      </c>
      <c r="P146" s="6">
        <v>92</v>
      </c>
      <c r="Q146" s="7">
        <v>21732</v>
      </c>
      <c r="R146" s="6">
        <v>5.0999999999999996</v>
      </c>
      <c r="S146" s="7">
        <v>22098</v>
      </c>
      <c r="T146" s="6">
        <v>5</v>
      </c>
      <c r="U146" s="7">
        <v>30225</v>
      </c>
      <c r="V146" s="6">
        <v>14.61</v>
      </c>
    </row>
    <row r="147" spans="1:22" x14ac:dyDescent="0.25">
      <c r="A147" s="7">
        <v>25781</v>
      </c>
      <c r="B147" s="6">
        <v>1399</v>
      </c>
      <c r="C147" s="7">
        <v>21398</v>
      </c>
      <c r="D147" s="6">
        <v>2.4</v>
      </c>
      <c r="E147" s="7">
        <v>21763</v>
      </c>
      <c r="F147" s="6">
        <v>68432</v>
      </c>
      <c r="G147" s="7">
        <v>23224</v>
      </c>
      <c r="H147" s="6">
        <v>189496</v>
      </c>
      <c r="I147" s="7">
        <v>18476</v>
      </c>
      <c r="J147" s="6">
        <v>2491</v>
      </c>
      <c r="K147" s="7">
        <v>21398</v>
      </c>
      <c r="L147" s="6">
        <v>28.94</v>
      </c>
      <c r="M147" s="7">
        <v>25781</v>
      </c>
      <c r="N147" s="6">
        <v>3454</v>
      </c>
      <c r="O147" s="7">
        <v>32721</v>
      </c>
      <c r="P147" s="6">
        <v>89.6</v>
      </c>
      <c r="Q147" s="7">
        <v>21763</v>
      </c>
      <c r="R147" s="6">
        <v>5.2</v>
      </c>
      <c r="S147" s="7">
        <v>22129</v>
      </c>
      <c r="T147" s="6">
        <v>4.8499999999999996</v>
      </c>
      <c r="U147" s="7">
        <v>30256</v>
      </c>
      <c r="V147" s="6">
        <v>13.83</v>
      </c>
    </row>
    <row r="148" spans="1:22" x14ac:dyDescent="0.25">
      <c r="A148" s="7">
        <v>25812</v>
      </c>
      <c r="B148" s="6">
        <v>1534</v>
      </c>
      <c r="C148" s="7">
        <v>21429</v>
      </c>
      <c r="D148" s="6">
        <v>2.42</v>
      </c>
      <c r="E148" s="7">
        <v>21794</v>
      </c>
      <c r="F148" s="6">
        <v>68545</v>
      </c>
      <c r="G148" s="7">
        <v>23255</v>
      </c>
      <c r="H148" s="6">
        <v>189761</v>
      </c>
      <c r="I148" s="7">
        <v>18507</v>
      </c>
      <c r="J148" s="6">
        <v>2512</v>
      </c>
      <c r="K148" s="7">
        <v>21429</v>
      </c>
      <c r="L148" s="6">
        <v>28.91</v>
      </c>
      <c r="M148" s="7">
        <v>25812</v>
      </c>
      <c r="N148" s="6">
        <v>3459.6</v>
      </c>
      <c r="O148" s="7">
        <v>32752</v>
      </c>
      <c r="P148" s="6">
        <v>95.8</v>
      </c>
      <c r="Q148" s="7">
        <v>21794</v>
      </c>
      <c r="R148" s="6">
        <v>5.5</v>
      </c>
      <c r="S148" s="7">
        <v>22160</v>
      </c>
      <c r="T148" s="6">
        <v>4.5</v>
      </c>
      <c r="U148" s="7">
        <v>30286</v>
      </c>
      <c r="V148" s="6">
        <v>13.62</v>
      </c>
    </row>
    <row r="149" spans="1:22" x14ac:dyDescent="0.25">
      <c r="A149" s="7">
        <v>25842</v>
      </c>
      <c r="B149" s="6">
        <v>1580</v>
      </c>
      <c r="C149" s="7">
        <v>21459</v>
      </c>
      <c r="D149" s="6">
        <v>2.42</v>
      </c>
      <c r="E149" s="7">
        <v>21824</v>
      </c>
      <c r="F149" s="6">
        <v>68821</v>
      </c>
      <c r="G149" s="7">
        <v>23285</v>
      </c>
      <c r="H149" s="6">
        <v>190028</v>
      </c>
      <c r="I149" s="7">
        <v>18537</v>
      </c>
      <c r="J149" s="6">
        <v>2546</v>
      </c>
      <c r="K149" s="7">
        <v>21459</v>
      </c>
      <c r="L149" s="6">
        <v>28.91</v>
      </c>
      <c r="M149" s="7">
        <v>25842</v>
      </c>
      <c r="N149" s="6">
        <v>3443</v>
      </c>
      <c r="O149" s="7">
        <v>32782</v>
      </c>
      <c r="P149" s="6">
        <v>93.9</v>
      </c>
      <c r="Q149" s="7">
        <v>21824</v>
      </c>
      <c r="R149" s="6">
        <v>5.7</v>
      </c>
      <c r="S149" s="7">
        <v>22190</v>
      </c>
      <c r="T149" s="6">
        <v>4.5</v>
      </c>
      <c r="U149" s="7">
        <v>30317</v>
      </c>
      <c r="V149" s="6">
        <v>13.25</v>
      </c>
    </row>
    <row r="150" spans="1:22" x14ac:dyDescent="0.25">
      <c r="A150" s="7">
        <v>25873</v>
      </c>
      <c r="B150" s="6">
        <v>1647</v>
      </c>
      <c r="C150" s="7">
        <v>21490</v>
      </c>
      <c r="D150" s="6">
        <v>2.4300000000000002</v>
      </c>
      <c r="E150" s="7">
        <v>21855</v>
      </c>
      <c r="F150" s="6">
        <v>68533</v>
      </c>
      <c r="G150" s="7">
        <v>23316</v>
      </c>
      <c r="H150" s="6">
        <v>190265</v>
      </c>
      <c r="I150" s="7">
        <v>18568</v>
      </c>
      <c r="J150" s="6">
        <v>2564</v>
      </c>
      <c r="K150" s="7">
        <v>21490</v>
      </c>
      <c r="L150" s="6">
        <v>28.95</v>
      </c>
      <c r="M150" s="7">
        <v>25873</v>
      </c>
      <c r="N150" s="6">
        <v>3436.2</v>
      </c>
      <c r="O150" s="7">
        <v>32813</v>
      </c>
      <c r="P150" s="6">
        <v>90.9</v>
      </c>
      <c r="Q150" s="7">
        <v>21855</v>
      </c>
      <c r="R150" s="6">
        <v>5.8</v>
      </c>
      <c r="S150" s="7">
        <v>22221</v>
      </c>
      <c r="T150" s="6">
        <v>4.5</v>
      </c>
      <c r="U150" s="7">
        <v>30348</v>
      </c>
      <c r="V150" s="6">
        <v>13.04</v>
      </c>
    </row>
    <row r="151" spans="1:22" x14ac:dyDescent="0.25">
      <c r="A151" s="7">
        <v>25903</v>
      </c>
      <c r="B151" s="6">
        <v>1893</v>
      </c>
      <c r="C151" s="7">
        <v>21520</v>
      </c>
      <c r="D151" s="6">
        <v>2.46</v>
      </c>
      <c r="E151" s="7">
        <v>21885</v>
      </c>
      <c r="F151" s="6">
        <v>68994</v>
      </c>
      <c r="G151" s="7">
        <v>23346</v>
      </c>
      <c r="H151" s="6">
        <v>190472</v>
      </c>
      <c r="I151" s="7">
        <v>18598</v>
      </c>
      <c r="J151" s="6">
        <v>2542</v>
      </c>
      <c r="K151" s="7">
        <v>21520</v>
      </c>
      <c r="L151" s="6">
        <v>28.97</v>
      </c>
      <c r="M151" s="7">
        <v>25903</v>
      </c>
      <c r="N151" s="6">
        <v>3449.7</v>
      </c>
      <c r="O151" s="7">
        <v>32843</v>
      </c>
      <c r="P151" s="6">
        <v>90.5</v>
      </c>
      <c r="Q151" s="7">
        <v>21885</v>
      </c>
      <c r="R151" s="6">
        <v>5.3</v>
      </c>
      <c r="S151" s="7">
        <v>22251</v>
      </c>
      <c r="T151" s="6">
        <v>4.5</v>
      </c>
      <c r="U151" s="7">
        <v>30376</v>
      </c>
      <c r="V151" s="6">
        <v>12.8</v>
      </c>
    </row>
    <row r="152" spans="1:22" x14ac:dyDescent="0.25">
      <c r="A152" s="7">
        <v>25934</v>
      </c>
      <c r="B152" s="6">
        <v>1828</v>
      </c>
      <c r="C152" s="7">
        <v>21551</v>
      </c>
      <c r="D152" s="6">
        <v>2.4500000000000002</v>
      </c>
      <c r="E152" s="7">
        <v>21916</v>
      </c>
      <c r="F152" s="6">
        <v>68962</v>
      </c>
      <c r="G152" s="7">
        <v>23377</v>
      </c>
      <c r="H152" s="6">
        <v>190668</v>
      </c>
      <c r="I152" s="7">
        <v>18629</v>
      </c>
      <c r="J152" s="6">
        <v>2609</v>
      </c>
      <c r="K152" s="7">
        <v>21551</v>
      </c>
      <c r="L152" s="6">
        <v>29.01</v>
      </c>
      <c r="M152" s="7">
        <v>25934</v>
      </c>
      <c r="N152" s="6">
        <v>3505.4</v>
      </c>
      <c r="O152" s="7">
        <v>32874</v>
      </c>
      <c r="P152" s="6">
        <v>93</v>
      </c>
      <c r="Q152" s="7">
        <v>21916</v>
      </c>
      <c r="R152" s="6">
        <v>5.2</v>
      </c>
      <c r="S152" s="7">
        <v>22282</v>
      </c>
      <c r="T152" s="6">
        <v>4.5</v>
      </c>
      <c r="U152" s="7">
        <v>30407</v>
      </c>
      <c r="V152" s="6">
        <v>12.78</v>
      </c>
    </row>
    <row r="153" spans="1:22" x14ac:dyDescent="0.25">
      <c r="A153" s="7">
        <v>25965</v>
      </c>
      <c r="B153" s="6">
        <v>1741</v>
      </c>
      <c r="C153" s="7">
        <v>21582</v>
      </c>
      <c r="D153" s="6">
        <v>2.46</v>
      </c>
      <c r="E153" s="7">
        <v>21947</v>
      </c>
      <c r="F153" s="6">
        <v>68949</v>
      </c>
      <c r="G153" s="7">
        <v>23408</v>
      </c>
      <c r="H153" s="6">
        <v>190858</v>
      </c>
      <c r="I153" s="7">
        <v>18660</v>
      </c>
      <c r="J153" s="6">
        <v>2628</v>
      </c>
      <c r="K153" s="7">
        <v>21582</v>
      </c>
      <c r="L153" s="6">
        <v>29</v>
      </c>
      <c r="M153" s="7">
        <v>25965</v>
      </c>
      <c r="N153" s="6">
        <v>3510</v>
      </c>
      <c r="O153" s="7">
        <v>32905</v>
      </c>
      <c r="P153" s="6">
        <v>89.5</v>
      </c>
      <c r="Q153" s="7">
        <v>21947</v>
      </c>
      <c r="R153" s="6">
        <v>4.8</v>
      </c>
      <c r="S153" s="7">
        <v>22313</v>
      </c>
      <c r="T153" s="6">
        <v>4.5</v>
      </c>
      <c r="U153" s="7">
        <v>30437</v>
      </c>
      <c r="V153" s="6">
        <v>12.63</v>
      </c>
    </row>
    <row r="154" spans="1:22" x14ac:dyDescent="0.25">
      <c r="A154" s="7">
        <v>25993</v>
      </c>
      <c r="B154" s="6">
        <v>1910</v>
      </c>
      <c r="C154" s="7">
        <v>21610</v>
      </c>
      <c r="D154" s="6">
        <v>2.4500000000000002</v>
      </c>
      <c r="E154" s="7">
        <v>21976</v>
      </c>
      <c r="F154" s="6">
        <v>68399</v>
      </c>
      <c r="G154" s="7">
        <v>23437</v>
      </c>
      <c r="H154" s="6">
        <v>191047</v>
      </c>
      <c r="I154" s="7">
        <v>18688</v>
      </c>
      <c r="J154" s="6">
        <v>2670</v>
      </c>
      <c r="K154" s="7">
        <v>21610</v>
      </c>
      <c r="L154" s="6">
        <v>28.97</v>
      </c>
      <c r="M154" s="7">
        <v>25993</v>
      </c>
      <c r="N154" s="6">
        <v>3520.7</v>
      </c>
      <c r="O154" s="7">
        <v>32933</v>
      </c>
      <c r="P154" s="6">
        <v>91.3</v>
      </c>
      <c r="Q154" s="7">
        <v>21976</v>
      </c>
      <c r="R154" s="6">
        <v>5.4</v>
      </c>
      <c r="S154" s="7">
        <v>22341</v>
      </c>
      <c r="T154" s="6">
        <v>4.5</v>
      </c>
      <c r="U154" s="7">
        <v>30468</v>
      </c>
      <c r="V154" s="6">
        <v>12.87</v>
      </c>
    </row>
    <row r="155" spans="1:22" x14ac:dyDescent="0.25">
      <c r="A155" s="7">
        <v>26024</v>
      </c>
      <c r="B155" s="6">
        <v>1986</v>
      </c>
      <c r="C155" s="7">
        <v>21641</v>
      </c>
      <c r="D155" s="6">
        <v>2.4700000000000002</v>
      </c>
      <c r="E155" s="7">
        <v>22007</v>
      </c>
      <c r="F155" s="6">
        <v>69579</v>
      </c>
      <c r="G155" s="7">
        <v>23468</v>
      </c>
      <c r="H155" s="6">
        <v>191245</v>
      </c>
      <c r="I155" s="7">
        <v>18719</v>
      </c>
      <c r="J155" s="6">
        <v>2696</v>
      </c>
      <c r="K155" s="7">
        <v>21641</v>
      </c>
      <c r="L155" s="6">
        <v>28.98</v>
      </c>
      <c r="M155" s="7">
        <v>26024</v>
      </c>
      <c r="N155" s="6">
        <v>3530.5</v>
      </c>
      <c r="O155" s="7">
        <v>32964</v>
      </c>
      <c r="P155" s="6">
        <v>93.9</v>
      </c>
      <c r="Q155" s="7">
        <v>22007</v>
      </c>
      <c r="R155" s="6">
        <v>5.2</v>
      </c>
      <c r="S155" s="7">
        <v>22372</v>
      </c>
      <c r="T155" s="6">
        <v>4.5</v>
      </c>
      <c r="U155" s="7">
        <v>30498</v>
      </c>
      <c r="V155" s="6">
        <v>13.42</v>
      </c>
    </row>
    <row r="156" spans="1:22" x14ac:dyDescent="0.25">
      <c r="A156" s="7">
        <v>26054</v>
      </c>
      <c r="B156" s="6">
        <v>2049</v>
      </c>
      <c r="C156" s="7">
        <v>21671</v>
      </c>
      <c r="D156" s="6">
        <v>2.48</v>
      </c>
      <c r="E156" s="7">
        <v>22037</v>
      </c>
      <c r="F156" s="6">
        <v>69626</v>
      </c>
      <c r="G156" s="7">
        <v>23498</v>
      </c>
      <c r="H156" s="6">
        <v>191447</v>
      </c>
      <c r="I156" s="7">
        <v>18749</v>
      </c>
      <c r="J156" s="6">
        <v>2711</v>
      </c>
      <c r="K156" s="7">
        <v>21671</v>
      </c>
      <c r="L156" s="6">
        <v>29.04</v>
      </c>
      <c r="M156" s="7">
        <v>26054</v>
      </c>
      <c r="N156" s="6">
        <v>3543.2</v>
      </c>
      <c r="O156" s="7">
        <v>32994</v>
      </c>
      <c r="P156" s="6">
        <v>90.6</v>
      </c>
      <c r="Q156" s="7">
        <v>22037</v>
      </c>
      <c r="R156" s="6">
        <v>5.0999999999999996</v>
      </c>
      <c r="S156" s="7">
        <v>22402</v>
      </c>
      <c r="T156" s="6">
        <v>4.5</v>
      </c>
      <c r="U156" s="7">
        <v>30529</v>
      </c>
      <c r="V156" s="6">
        <v>13.81</v>
      </c>
    </row>
    <row r="157" spans="1:22" x14ac:dyDescent="0.25">
      <c r="A157" s="7">
        <v>26085</v>
      </c>
      <c r="B157" s="6">
        <v>2026</v>
      </c>
      <c r="C157" s="7">
        <v>21702</v>
      </c>
      <c r="D157" s="6">
        <v>2.5</v>
      </c>
      <c r="E157" s="7">
        <v>22068</v>
      </c>
      <c r="F157" s="6">
        <v>69934</v>
      </c>
      <c r="G157" s="7">
        <v>23529</v>
      </c>
      <c r="H157" s="6">
        <v>191666</v>
      </c>
      <c r="I157" s="7">
        <v>18780</v>
      </c>
      <c r="J157" s="6">
        <v>2692</v>
      </c>
      <c r="K157" s="7">
        <v>21702</v>
      </c>
      <c r="L157" s="6">
        <v>29.11</v>
      </c>
      <c r="M157" s="7">
        <v>26085</v>
      </c>
      <c r="N157" s="6">
        <v>3616.1</v>
      </c>
      <c r="O157" s="7">
        <v>33025</v>
      </c>
      <c r="P157" s="6">
        <v>88.3</v>
      </c>
      <c r="Q157" s="7">
        <v>22068</v>
      </c>
      <c r="R157" s="6">
        <v>5.4</v>
      </c>
      <c r="S157" s="7">
        <v>22433</v>
      </c>
      <c r="T157" s="6">
        <v>4.5</v>
      </c>
      <c r="U157" s="7">
        <v>30560</v>
      </c>
      <c r="V157" s="6">
        <v>13.73</v>
      </c>
    </row>
    <row r="158" spans="1:22" x14ac:dyDescent="0.25">
      <c r="A158" s="7">
        <v>26115</v>
      </c>
      <c r="B158" s="6">
        <v>2083</v>
      </c>
      <c r="C158" s="7">
        <v>21732</v>
      </c>
      <c r="D158" s="6">
        <v>2.5099999999999998</v>
      </c>
      <c r="E158" s="7">
        <v>22098</v>
      </c>
      <c r="F158" s="6">
        <v>69745</v>
      </c>
      <c r="G158" s="7">
        <v>23559</v>
      </c>
      <c r="H158" s="6">
        <v>191889</v>
      </c>
      <c r="I158" s="7">
        <v>18810</v>
      </c>
      <c r="J158" s="6">
        <v>2692</v>
      </c>
      <c r="K158" s="7">
        <v>21732</v>
      </c>
      <c r="L158" s="6">
        <v>29.15</v>
      </c>
      <c r="M158" s="7">
        <v>26115</v>
      </c>
      <c r="N158" s="6">
        <v>3566.1</v>
      </c>
      <c r="O158" s="7">
        <v>33055</v>
      </c>
      <c r="P158" s="6">
        <v>88.2</v>
      </c>
      <c r="Q158" s="7">
        <v>22098</v>
      </c>
      <c r="R158" s="6">
        <v>5.5</v>
      </c>
      <c r="S158" s="7">
        <v>22463</v>
      </c>
      <c r="T158" s="6">
        <v>4.5</v>
      </c>
      <c r="U158" s="7">
        <v>30590</v>
      </c>
      <c r="V158" s="6">
        <v>13.54</v>
      </c>
    </row>
    <row r="159" spans="1:22" x14ac:dyDescent="0.25">
      <c r="A159" s="7">
        <v>26146</v>
      </c>
      <c r="B159" s="6">
        <v>2158</v>
      </c>
      <c r="C159" s="7">
        <v>21763</v>
      </c>
      <c r="D159" s="6">
        <v>2.5299999999999998</v>
      </c>
      <c r="E159" s="7">
        <v>22129</v>
      </c>
      <c r="F159" s="6">
        <v>69841</v>
      </c>
      <c r="G159" s="7">
        <v>23590</v>
      </c>
      <c r="H159" s="6">
        <v>192131</v>
      </c>
      <c r="I159" s="7">
        <v>18841</v>
      </c>
      <c r="J159" s="6">
        <v>2689</v>
      </c>
      <c r="K159" s="7">
        <v>21763</v>
      </c>
      <c r="L159" s="6">
        <v>29.18</v>
      </c>
      <c r="M159" s="7">
        <v>26146</v>
      </c>
      <c r="N159" s="6">
        <v>3585.7</v>
      </c>
      <c r="O159" s="7">
        <v>33086</v>
      </c>
      <c r="P159" s="6">
        <v>76.400000000000006</v>
      </c>
      <c r="Q159" s="7">
        <v>22129</v>
      </c>
      <c r="R159" s="6">
        <v>5.6</v>
      </c>
      <c r="S159" s="7">
        <v>22494</v>
      </c>
      <c r="T159" s="6">
        <v>4.5</v>
      </c>
      <c r="U159" s="7">
        <v>30621</v>
      </c>
      <c r="V159" s="6">
        <v>13.44</v>
      </c>
    </row>
    <row r="160" spans="1:22" x14ac:dyDescent="0.25">
      <c r="A160" s="7">
        <v>26177</v>
      </c>
      <c r="B160" s="6">
        <v>2041</v>
      </c>
      <c r="C160" s="7">
        <v>21794</v>
      </c>
      <c r="D160" s="6">
        <v>2.54</v>
      </c>
      <c r="E160" s="7">
        <v>22160</v>
      </c>
      <c r="F160" s="6">
        <v>70151</v>
      </c>
      <c r="G160" s="7">
        <v>23621</v>
      </c>
      <c r="H160" s="6">
        <v>192376</v>
      </c>
      <c r="I160" s="7">
        <v>18872</v>
      </c>
      <c r="J160" s="6">
        <v>2674</v>
      </c>
      <c r="K160" s="7">
        <v>21794</v>
      </c>
      <c r="L160" s="6">
        <v>29.25</v>
      </c>
      <c r="M160" s="7">
        <v>26177</v>
      </c>
      <c r="N160" s="6">
        <v>3595</v>
      </c>
      <c r="O160" s="7">
        <v>33117</v>
      </c>
      <c r="P160" s="6">
        <v>72.8</v>
      </c>
      <c r="Q160" s="7">
        <v>22160</v>
      </c>
      <c r="R160" s="6">
        <v>5.5</v>
      </c>
      <c r="S160" s="7">
        <v>22525</v>
      </c>
      <c r="T160" s="6">
        <v>4.5</v>
      </c>
      <c r="U160" s="7">
        <v>30651</v>
      </c>
      <c r="V160" s="6">
        <v>13.42</v>
      </c>
    </row>
    <row r="161" spans="1:22" x14ac:dyDescent="0.25">
      <c r="A161" s="7">
        <v>26207</v>
      </c>
      <c r="B161" s="6">
        <v>2128</v>
      </c>
      <c r="C161" s="7">
        <v>21824</v>
      </c>
      <c r="D161" s="6">
        <v>2.56</v>
      </c>
      <c r="E161" s="7">
        <v>22190</v>
      </c>
      <c r="F161" s="6">
        <v>69884</v>
      </c>
      <c r="G161" s="7">
        <v>23651</v>
      </c>
      <c r="H161" s="6">
        <v>192631</v>
      </c>
      <c r="I161" s="7">
        <v>18902</v>
      </c>
      <c r="J161" s="6">
        <v>2699</v>
      </c>
      <c r="K161" s="7">
        <v>21824</v>
      </c>
      <c r="L161" s="6">
        <v>29.35</v>
      </c>
      <c r="M161" s="7">
        <v>26207</v>
      </c>
      <c r="N161" s="6">
        <v>3607.9</v>
      </c>
      <c r="O161" s="7">
        <v>33147</v>
      </c>
      <c r="P161" s="6">
        <v>63.9</v>
      </c>
      <c r="Q161" s="7">
        <v>22190</v>
      </c>
      <c r="R161" s="6">
        <v>6.1</v>
      </c>
      <c r="S161" s="7">
        <v>22555</v>
      </c>
      <c r="T161" s="6">
        <v>4.5</v>
      </c>
      <c r="U161" s="7">
        <v>30682</v>
      </c>
      <c r="V161" s="6">
        <v>13.37</v>
      </c>
    </row>
    <row r="162" spans="1:22" x14ac:dyDescent="0.25">
      <c r="A162" s="7">
        <v>26238</v>
      </c>
      <c r="B162" s="6">
        <v>2182</v>
      </c>
      <c r="C162" s="7">
        <v>21855</v>
      </c>
      <c r="D162" s="6">
        <v>2.57</v>
      </c>
      <c r="E162" s="7">
        <v>22221</v>
      </c>
      <c r="F162" s="6">
        <v>70439</v>
      </c>
      <c r="G162" s="7">
        <v>23682</v>
      </c>
      <c r="H162" s="6">
        <v>192847</v>
      </c>
      <c r="I162" s="7">
        <v>18933</v>
      </c>
      <c r="J162" s="6">
        <v>2660</v>
      </c>
      <c r="K162" s="7">
        <v>21855</v>
      </c>
      <c r="L162" s="6">
        <v>29.35</v>
      </c>
      <c r="M162" s="7">
        <v>26238</v>
      </c>
      <c r="N162" s="6">
        <v>3619.7</v>
      </c>
      <c r="O162" s="7">
        <v>33178</v>
      </c>
      <c r="P162" s="6">
        <v>66</v>
      </c>
      <c r="Q162" s="7">
        <v>22221</v>
      </c>
      <c r="R162" s="6">
        <v>6.1</v>
      </c>
      <c r="S162" s="7">
        <v>22586</v>
      </c>
      <c r="T162" s="6">
        <v>4.5</v>
      </c>
      <c r="U162" s="7">
        <v>30713</v>
      </c>
      <c r="V162" s="6">
        <v>13.23</v>
      </c>
    </row>
    <row r="163" spans="1:22" x14ac:dyDescent="0.25">
      <c r="A163" s="7">
        <v>26268</v>
      </c>
      <c r="B163" s="6">
        <v>2295</v>
      </c>
      <c r="C163" s="7">
        <v>21885</v>
      </c>
      <c r="D163" s="6">
        <v>2.56</v>
      </c>
      <c r="E163" s="7">
        <v>22251</v>
      </c>
      <c r="F163" s="6">
        <v>70395</v>
      </c>
      <c r="G163" s="7">
        <v>23712</v>
      </c>
      <c r="H163" s="6">
        <v>193039</v>
      </c>
      <c r="I163" s="7">
        <v>18963</v>
      </c>
      <c r="J163" s="6">
        <v>2696</v>
      </c>
      <c r="K163" s="7">
        <v>21885</v>
      </c>
      <c r="L163" s="6">
        <v>29.41</v>
      </c>
      <c r="M163" s="7">
        <v>26268</v>
      </c>
      <c r="N163" s="6">
        <v>3644.5</v>
      </c>
      <c r="O163" s="7">
        <v>33208</v>
      </c>
      <c r="P163" s="6">
        <v>65.5</v>
      </c>
      <c r="Q163" s="7">
        <v>22251</v>
      </c>
      <c r="R163" s="6">
        <v>6.6</v>
      </c>
      <c r="S163" s="7">
        <v>22616</v>
      </c>
      <c r="T163" s="6">
        <v>4.5</v>
      </c>
      <c r="U163" s="7">
        <v>30742</v>
      </c>
      <c r="V163" s="6">
        <v>13.39</v>
      </c>
    </row>
    <row r="164" spans="1:22" x14ac:dyDescent="0.25">
      <c r="A164" s="7">
        <v>26299</v>
      </c>
      <c r="B164" s="6">
        <v>2494</v>
      </c>
      <c r="C164" s="7">
        <v>21916</v>
      </c>
      <c r="D164" s="6">
        <v>2.57</v>
      </c>
      <c r="E164" s="7">
        <v>22282</v>
      </c>
      <c r="F164" s="6">
        <v>70447</v>
      </c>
      <c r="G164" s="7">
        <v>23743</v>
      </c>
      <c r="H164" s="6">
        <v>193223</v>
      </c>
      <c r="I164" s="7">
        <v>18994</v>
      </c>
      <c r="J164" s="6">
        <v>2694</v>
      </c>
      <c r="K164" s="7">
        <v>21916</v>
      </c>
      <c r="L164" s="6">
        <v>29.37</v>
      </c>
      <c r="M164" s="7">
        <v>26299</v>
      </c>
      <c r="N164" s="6">
        <v>3624.1</v>
      </c>
      <c r="O164" s="7">
        <v>33239</v>
      </c>
      <c r="P164" s="6">
        <v>66.8</v>
      </c>
      <c r="Q164" s="7">
        <v>22282</v>
      </c>
      <c r="R164" s="6">
        <v>6.6</v>
      </c>
      <c r="S164" s="7">
        <v>22647</v>
      </c>
      <c r="T164" s="6">
        <v>4.5</v>
      </c>
      <c r="U164" s="7">
        <v>30773</v>
      </c>
      <c r="V164" s="6">
        <v>13.65</v>
      </c>
    </row>
    <row r="165" spans="1:22" x14ac:dyDescent="0.25">
      <c r="A165" s="7">
        <v>26330</v>
      </c>
      <c r="B165" s="6">
        <v>2390</v>
      </c>
      <c r="C165" s="7">
        <v>21947</v>
      </c>
      <c r="D165" s="6">
        <v>2.59</v>
      </c>
      <c r="E165" s="7">
        <v>22313</v>
      </c>
      <c r="F165" s="6">
        <v>70420</v>
      </c>
      <c r="G165" s="7">
        <v>23774</v>
      </c>
      <c r="H165" s="6">
        <v>193393</v>
      </c>
      <c r="I165" s="7">
        <v>19025</v>
      </c>
      <c r="J165" s="6">
        <v>2754</v>
      </c>
      <c r="K165" s="7">
        <v>21947</v>
      </c>
      <c r="L165" s="6">
        <v>29.41</v>
      </c>
      <c r="M165" s="7">
        <v>26330</v>
      </c>
      <c r="N165" s="6">
        <v>3644</v>
      </c>
      <c r="O165" s="7">
        <v>33270</v>
      </c>
      <c r="P165" s="6">
        <v>70.400000000000006</v>
      </c>
      <c r="Q165" s="7">
        <v>22313</v>
      </c>
      <c r="R165" s="6">
        <v>6.9</v>
      </c>
      <c r="S165" s="7">
        <v>22678</v>
      </c>
      <c r="T165" s="6">
        <v>4.5</v>
      </c>
      <c r="U165" s="7">
        <v>30803</v>
      </c>
      <c r="V165" s="6">
        <v>13.94</v>
      </c>
    </row>
    <row r="166" spans="1:22" x14ac:dyDescent="0.25">
      <c r="A166" s="7">
        <v>26359</v>
      </c>
      <c r="B166" s="6">
        <v>2334</v>
      </c>
      <c r="C166" s="7">
        <v>21976</v>
      </c>
      <c r="D166" s="6">
        <v>2.69</v>
      </c>
      <c r="E166" s="7">
        <v>22341</v>
      </c>
      <c r="F166" s="6">
        <v>70703</v>
      </c>
      <c r="G166" s="7">
        <v>23802</v>
      </c>
      <c r="H166" s="6">
        <v>193540</v>
      </c>
      <c r="I166" s="7">
        <v>19054</v>
      </c>
      <c r="J166" s="6">
        <v>2691</v>
      </c>
      <c r="K166" s="7">
        <v>21976</v>
      </c>
      <c r="L166" s="6">
        <v>29.41</v>
      </c>
      <c r="M166" s="7">
        <v>26359</v>
      </c>
      <c r="N166" s="6">
        <v>3654</v>
      </c>
      <c r="O166" s="7">
        <v>33298</v>
      </c>
      <c r="P166" s="6">
        <v>87.7</v>
      </c>
      <c r="Q166" s="7">
        <v>22341</v>
      </c>
      <c r="R166" s="6">
        <v>6.9</v>
      </c>
      <c r="S166" s="7">
        <v>22706</v>
      </c>
      <c r="T166" s="6">
        <v>4.5</v>
      </c>
      <c r="U166" s="7">
        <v>30834</v>
      </c>
      <c r="V166" s="6">
        <v>14.42</v>
      </c>
    </row>
    <row r="167" spans="1:22" x14ac:dyDescent="0.25">
      <c r="A167" s="7">
        <v>26390</v>
      </c>
      <c r="B167" s="6">
        <v>2249</v>
      </c>
      <c r="C167" s="7">
        <v>22007</v>
      </c>
      <c r="D167" s="6">
        <v>2.61</v>
      </c>
      <c r="E167" s="7">
        <v>22372</v>
      </c>
      <c r="F167" s="6">
        <v>70267</v>
      </c>
      <c r="G167" s="7">
        <v>23833</v>
      </c>
      <c r="H167" s="6">
        <v>193709</v>
      </c>
      <c r="I167" s="7">
        <v>19085</v>
      </c>
      <c r="J167" s="6">
        <v>2688</v>
      </c>
      <c r="K167" s="7">
        <v>22007</v>
      </c>
      <c r="L167" s="6">
        <v>29.54</v>
      </c>
      <c r="M167" s="7">
        <v>26390</v>
      </c>
      <c r="N167" s="6">
        <v>3658.6</v>
      </c>
      <c r="O167" s="7">
        <v>33329</v>
      </c>
      <c r="P167" s="6">
        <v>81.8</v>
      </c>
      <c r="Q167" s="7">
        <v>22372</v>
      </c>
      <c r="R167" s="6">
        <v>7</v>
      </c>
      <c r="S167" s="7">
        <v>22737</v>
      </c>
      <c r="T167" s="6">
        <v>4.5</v>
      </c>
      <c r="U167" s="7">
        <v>30864</v>
      </c>
      <c r="V167" s="6">
        <v>14.67</v>
      </c>
    </row>
    <row r="168" spans="1:22" x14ac:dyDescent="0.25">
      <c r="A168" s="7">
        <v>26420</v>
      </c>
      <c r="B168" s="6">
        <v>2221</v>
      </c>
      <c r="C168" s="7">
        <v>22037</v>
      </c>
      <c r="D168" s="6">
        <v>2.64</v>
      </c>
      <c r="E168" s="7">
        <v>22402</v>
      </c>
      <c r="F168" s="6">
        <v>70452</v>
      </c>
      <c r="G168" s="7">
        <v>23863</v>
      </c>
      <c r="H168" s="6">
        <v>193888</v>
      </c>
      <c r="I168" s="7">
        <v>19115</v>
      </c>
      <c r="J168" s="6">
        <v>2687</v>
      </c>
      <c r="K168" s="7">
        <v>22037</v>
      </c>
      <c r="L168" s="6">
        <v>29.57</v>
      </c>
      <c r="M168" s="7">
        <v>26420</v>
      </c>
      <c r="N168" s="6">
        <v>3683.4</v>
      </c>
      <c r="O168" s="7">
        <v>33359</v>
      </c>
      <c r="P168" s="6">
        <v>78.3</v>
      </c>
      <c r="Q168" s="7">
        <v>22402</v>
      </c>
      <c r="R168" s="6">
        <v>7.1</v>
      </c>
      <c r="S168" s="7">
        <v>22767</v>
      </c>
      <c r="T168" s="6">
        <v>4.5</v>
      </c>
      <c r="U168" s="7">
        <v>30895</v>
      </c>
      <c r="V168" s="6">
        <v>14.47</v>
      </c>
    </row>
    <row r="169" spans="1:22" x14ac:dyDescent="0.25">
      <c r="A169" s="7">
        <v>26451</v>
      </c>
      <c r="B169" s="6">
        <v>2254</v>
      </c>
      <c r="C169" s="7">
        <v>22068</v>
      </c>
      <c r="D169" s="6">
        <v>2.64</v>
      </c>
      <c r="E169" s="7">
        <v>22433</v>
      </c>
      <c r="F169" s="6">
        <v>70878</v>
      </c>
      <c r="G169" s="7">
        <v>23894</v>
      </c>
      <c r="H169" s="6">
        <v>194087</v>
      </c>
      <c r="I169" s="7">
        <v>19146</v>
      </c>
      <c r="J169" s="6">
        <v>2717</v>
      </c>
      <c r="K169" s="7">
        <v>22068</v>
      </c>
      <c r="L169" s="6">
        <v>29.61</v>
      </c>
      <c r="M169" s="7">
        <v>26451</v>
      </c>
      <c r="N169" s="6">
        <v>3691.6</v>
      </c>
      <c r="O169" s="7">
        <v>33390</v>
      </c>
      <c r="P169" s="6">
        <v>82.1</v>
      </c>
      <c r="Q169" s="7">
        <v>22433</v>
      </c>
      <c r="R169" s="6">
        <v>6.9</v>
      </c>
      <c r="S169" s="7">
        <v>22798</v>
      </c>
      <c r="T169" s="6">
        <v>4.5</v>
      </c>
      <c r="U169" s="7">
        <v>30926</v>
      </c>
      <c r="V169" s="6">
        <v>14.35</v>
      </c>
    </row>
    <row r="170" spans="1:22" x14ac:dyDescent="0.25">
      <c r="A170" s="7">
        <v>26481</v>
      </c>
      <c r="B170" s="6">
        <v>2252</v>
      </c>
      <c r="C170" s="7">
        <v>22098</v>
      </c>
      <c r="D170" s="6">
        <v>2.66</v>
      </c>
      <c r="E170" s="7">
        <v>22463</v>
      </c>
      <c r="F170" s="6">
        <v>70536</v>
      </c>
      <c r="G170" s="7">
        <v>23924</v>
      </c>
      <c r="H170" s="6">
        <v>194303</v>
      </c>
      <c r="I170" s="7">
        <v>19176</v>
      </c>
      <c r="J170" s="6">
        <v>2713</v>
      </c>
      <c r="K170" s="7">
        <v>22098</v>
      </c>
      <c r="L170" s="6">
        <v>29.55</v>
      </c>
      <c r="M170" s="7">
        <v>26481</v>
      </c>
      <c r="N170" s="6">
        <v>3720.8</v>
      </c>
      <c r="O170" s="7">
        <v>33420</v>
      </c>
      <c r="P170" s="6">
        <v>82.9</v>
      </c>
      <c r="Q170" s="7">
        <v>22463</v>
      </c>
      <c r="R170" s="6">
        <v>7</v>
      </c>
      <c r="S170" s="7">
        <v>22828</v>
      </c>
      <c r="T170" s="6">
        <v>4.5</v>
      </c>
      <c r="U170" s="7">
        <v>30956</v>
      </c>
      <c r="V170" s="6">
        <v>14.13</v>
      </c>
    </row>
    <row r="171" spans="1:22" x14ac:dyDescent="0.25">
      <c r="A171" s="7">
        <v>26512</v>
      </c>
      <c r="B171" s="6">
        <v>2382</v>
      </c>
      <c r="C171" s="7">
        <v>22129</v>
      </c>
      <c r="D171" s="6">
        <v>2.68</v>
      </c>
      <c r="E171" s="7">
        <v>22494</v>
      </c>
      <c r="F171" s="6">
        <v>70534</v>
      </c>
      <c r="G171" s="7">
        <v>23955</v>
      </c>
      <c r="H171" s="6">
        <v>194528</v>
      </c>
      <c r="I171" s="7">
        <v>19207</v>
      </c>
      <c r="J171" s="6">
        <v>2718</v>
      </c>
      <c r="K171" s="7">
        <v>22129</v>
      </c>
      <c r="L171" s="6">
        <v>29.61</v>
      </c>
      <c r="M171" s="7">
        <v>26512</v>
      </c>
      <c r="N171" s="6">
        <v>3755.5</v>
      </c>
      <c r="O171" s="7">
        <v>33451</v>
      </c>
      <c r="P171" s="6">
        <v>82</v>
      </c>
      <c r="Q171" s="7">
        <v>22494</v>
      </c>
      <c r="R171" s="6">
        <v>6.6</v>
      </c>
      <c r="S171" s="7">
        <v>22859</v>
      </c>
      <c r="T171" s="6">
        <v>4.5</v>
      </c>
      <c r="U171" s="7">
        <v>30987</v>
      </c>
      <c r="V171" s="6">
        <v>13.64</v>
      </c>
    </row>
    <row r="172" spans="1:22" x14ac:dyDescent="0.25">
      <c r="A172" s="7">
        <v>26543</v>
      </c>
      <c r="B172" s="6">
        <v>2481</v>
      </c>
      <c r="C172" s="7">
        <v>22160</v>
      </c>
      <c r="D172" s="6">
        <v>2.68</v>
      </c>
      <c r="E172" s="7">
        <v>22525</v>
      </c>
      <c r="F172" s="6">
        <v>70217</v>
      </c>
      <c r="G172" s="7">
        <v>23986</v>
      </c>
      <c r="H172" s="6">
        <v>194761</v>
      </c>
      <c r="I172" s="7">
        <v>19238</v>
      </c>
      <c r="J172" s="6">
        <v>2723</v>
      </c>
      <c r="K172" s="7">
        <v>22160</v>
      </c>
      <c r="L172" s="6">
        <v>29.61</v>
      </c>
      <c r="M172" s="7">
        <v>26543</v>
      </c>
      <c r="N172" s="6">
        <v>3769.3</v>
      </c>
      <c r="O172" s="7">
        <v>33482</v>
      </c>
      <c r="P172" s="6">
        <v>83</v>
      </c>
      <c r="Q172" s="7">
        <v>22525</v>
      </c>
      <c r="R172" s="6">
        <v>6.7</v>
      </c>
      <c r="S172" s="7">
        <v>22890</v>
      </c>
      <c r="T172" s="6">
        <v>4.5</v>
      </c>
      <c r="U172" s="7">
        <v>31017</v>
      </c>
      <c r="V172" s="6">
        <v>13.18</v>
      </c>
    </row>
    <row r="173" spans="1:22" x14ac:dyDescent="0.25">
      <c r="A173" s="7">
        <v>26573</v>
      </c>
      <c r="B173" s="6">
        <v>2485</v>
      </c>
      <c r="C173" s="7">
        <v>22190</v>
      </c>
      <c r="D173" s="6">
        <v>2.69</v>
      </c>
      <c r="E173" s="7">
        <v>22555</v>
      </c>
      <c r="F173" s="6">
        <v>70492</v>
      </c>
      <c r="G173" s="7">
        <v>24016</v>
      </c>
      <c r="H173" s="6">
        <v>194997</v>
      </c>
      <c r="I173" s="7">
        <v>19268</v>
      </c>
      <c r="J173" s="6">
        <v>2695</v>
      </c>
      <c r="K173" s="7">
        <v>22190</v>
      </c>
      <c r="L173" s="6">
        <v>29.75</v>
      </c>
      <c r="M173" s="7">
        <v>26573</v>
      </c>
      <c r="N173" s="6">
        <v>3863</v>
      </c>
      <c r="O173" s="7">
        <v>33512</v>
      </c>
      <c r="P173" s="6">
        <v>78.3</v>
      </c>
      <c r="Q173" s="7">
        <v>22555</v>
      </c>
      <c r="R173" s="6">
        <v>6.5</v>
      </c>
      <c r="S173" s="7">
        <v>22920</v>
      </c>
      <c r="T173" s="6">
        <v>4.5</v>
      </c>
      <c r="U173" s="7">
        <v>31048</v>
      </c>
      <c r="V173" s="6">
        <v>13.08</v>
      </c>
    </row>
    <row r="174" spans="1:22" x14ac:dyDescent="0.25">
      <c r="A174" s="7">
        <v>26604</v>
      </c>
      <c r="B174" s="6">
        <v>2421</v>
      </c>
      <c r="C174" s="7">
        <v>22221</v>
      </c>
      <c r="D174" s="6">
        <v>2.69</v>
      </c>
      <c r="E174" s="7">
        <v>22586</v>
      </c>
      <c r="F174" s="6">
        <v>70376</v>
      </c>
      <c r="G174" s="7">
        <v>24047</v>
      </c>
      <c r="H174" s="6">
        <v>195195</v>
      </c>
      <c r="I174" s="7">
        <v>19299</v>
      </c>
      <c r="J174" s="6">
        <v>2707</v>
      </c>
      <c r="K174" s="7">
        <v>22221</v>
      </c>
      <c r="L174" s="6">
        <v>29.78</v>
      </c>
      <c r="M174" s="7">
        <v>26604</v>
      </c>
      <c r="N174" s="6">
        <v>3906.8</v>
      </c>
      <c r="O174" s="7">
        <v>33543</v>
      </c>
      <c r="P174" s="6">
        <v>69.099999999999994</v>
      </c>
      <c r="Q174" s="7">
        <v>22586</v>
      </c>
      <c r="R174" s="6">
        <v>6.1</v>
      </c>
      <c r="S174" s="7">
        <v>22951</v>
      </c>
      <c r="T174" s="6">
        <v>4.5</v>
      </c>
      <c r="U174" s="7">
        <v>31079</v>
      </c>
      <c r="V174" s="6">
        <v>12.92</v>
      </c>
    </row>
    <row r="175" spans="1:22" x14ac:dyDescent="0.25">
      <c r="A175" s="7">
        <v>26634</v>
      </c>
      <c r="B175" s="6">
        <v>2366</v>
      </c>
      <c r="C175" s="7">
        <v>22251</v>
      </c>
      <c r="D175" s="6">
        <v>2.71</v>
      </c>
      <c r="E175" s="7">
        <v>22616</v>
      </c>
      <c r="F175" s="6">
        <v>70077</v>
      </c>
      <c r="G175" s="7">
        <v>24077</v>
      </c>
      <c r="H175" s="6">
        <v>195372</v>
      </c>
      <c r="I175" s="7">
        <v>19329</v>
      </c>
      <c r="J175" s="6">
        <v>2714</v>
      </c>
      <c r="K175" s="7">
        <v>22251</v>
      </c>
      <c r="L175" s="6">
        <v>29.81</v>
      </c>
      <c r="M175" s="7">
        <v>26634</v>
      </c>
      <c r="N175" s="6">
        <v>3922</v>
      </c>
      <c r="O175" s="7">
        <v>33573</v>
      </c>
      <c r="P175" s="6">
        <v>68.2</v>
      </c>
      <c r="Q175" s="7">
        <v>22616</v>
      </c>
      <c r="R175" s="6">
        <v>6</v>
      </c>
      <c r="S175" s="7">
        <v>22981</v>
      </c>
      <c r="T175" s="6">
        <v>4.5</v>
      </c>
      <c r="U175" s="7">
        <v>31107</v>
      </c>
      <c r="V175" s="6">
        <v>13.17</v>
      </c>
    </row>
    <row r="176" spans="1:22" x14ac:dyDescent="0.25">
      <c r="A176" s="7">
        <v>26665</v>
      </c>
      <c r="B176" s="6">
        <v>2481</v>
      </c>
      <c r="C176" s="7">
        <v>22282</v>
      </c>
      <c r="D176" s="6">
        <v>2.72</v>
      </c>
      <c r="E176" s="7">
        <v>22647</v>
      </c>
      <c r="F176" s="6">
        <v>70189</v>
      </c>
      <c r="G176" s="7">
        <v>24108</v>
      </c>
      <c r="H176" s="6">
        <v>195539</v>
      </c>
      <c r="I176" s="7">
        <v>19360</v>
      </c>
      <c r="J176" s="6">
        <v>2728</v>
      </c>
      <c r="K176" s="7">
        <v>22282</v>
      </c>
      <c r="L176" s="6">
        <v>29.84</v>
      </c>
      <c r="M176" s="7">
        <v>26665</v>
      </c>
      <c r="N176" s="6">
        <v>3902</v>
      </c>
      <c r="O176" s="7">
        <v>33604</v>
      </c>
      <c r="P176" s="6">
        <v>67.5</v>
      </c>
      <c r="Q176" s="7">
        <v>22647</v>
      </c>
      <c r="R176" s="6">
        <v>5.8</v>
      </c>
      <c r="S176" s="7">
        <v>23012</v>
      </c>
      <c r="T176" s="6">
        <v>4.5</v>
      </c>
      <c r="U176" s="7">
        <v>31138</v>
      </c>
      <c r="V176" s="6">
        <v>13.2</v>
      </c>
    </row>
    <row r="177" spans="1:22" x14ac:dyDescent="0.25">
      <c r="A177" s="7">
        <v>26696</v>
      </c>
      <c r="B177" s="6">
        <v>2289</v>
      </c>
      <c r="C177" s="7">
        <v>22313</v>
      </c>
      <c r="D177" s="6">
        <v>2.72</v>
      </c>
      <c r="E177" s="7">
        <v>22678</v>
      </c>
      <c r="F177" s="6">
        <v>70409</v>
      </c>
      <c r="G177" s="7">
        <v>24139</v>
      </c>
      <c r="H177" s="6">
        <v>195688</v>
      </c>
      <c r="I177" s="7">
        <v>19391</v>
      </c>
      <c r="J177" s="6">
        <v>2764</v>
      </c>
      <c r="K177" s="7">
        <v>22313</v>
      </c>
      <c r="L177" s="6">
        <v>29.84</v>
      </c>
      <c r="M177" s="7">
        <v>26696</v>
      </c>
      <c r="N177" s="6">
        <v>3930.1</v>
      </c>
      <c r="O177" s="7">
        <v>33635</v>
      </c>
      <c r="P177" s="6">
        <v>68.8</v>
      </c>
      <c r="Q177" s="7">
        <v>22678</v>
      </c>
      <c r="R177" s="6">
        <v>5.5</v>
      </c>
      <c r="S177" s="7">
        <v>23043</v>
      </c>
      <c r="T177" s="6">
        <v>4.5</v>
      </c>
      <c r="U177" s="7">
        <v>31168</v>
      </c>
      <c r="V177" s="6">
        <v>12.91</v>
      </c>
    </row>
    <row r="178" spans="1:22" x14ac:dyDescent="0.25">
      <c r="A178" s="7">
        <v>26724</v>
      </c>
      <c r="B178" s="6">
        <v>2365</v>
      </c>
      <c r="C178" s="7">
        <v>22341</v>
      </c>
      <c r="D178" s="6">
        <v>2.74</v>
      </c>
      <c r="E178" s="7">
        <v>22706</v>
      </c>
      <c r="F178" s="6">
        <v>70414</v>
      </c>
      <c r="G178" s="7">
        <v>24167</v>
      </c>
      <c r="H178" s="6">
        <v>195831</v>
      </c>
      <c r="I178" s="7">
        <v>19419</v>
      </c>
      <c r="J178" s="6">
        <v>2728</v>
      </c>
      <c r="K178" s="7">
        <v>22341</v>
      </c>
      <c r="L178" s="6">
        <v>29.84</v>
      </c>
      <c r="M178" s="7">
        <v>26724</v>
      </c>
      <c r="N178" s="6">
        <v>3942.6</v>
      </c>
      <c r="O178" s="7">
        <v>33664</v>
      </c>
      <c r="P178" s="6">
        <v>76</v>
      </c>
      <c r="Q178" s="7">
        <v>22706</v>
      </c>
      <c r="R178" s="6">
        <v>5.6</v>
      </c>
      <c r="S178" s="7">
        <v>23071</v>
      </c>
      <c r="T178" s="6">
        <v>4.5</v>
      </c>
      <c r="U178" s="7">
        <v>31199</v>
      </c>
      <c r="V178" s="6">
        <v>12.22</v>
      </c>
    </row>
    <row r="179" spans="1:22" x14ac:dyDescent="0.25">
      <c r="A179" s="7">
        <v>26755</v>
      </c>
      <c r="B179" s="6">
        <v>2084</v>
      </c>
      <c r="C179" s="7">
        <v>22372</v>
      </c>
      <c r="D179" s="6">
        <v>2.76</v>
      </c>
      <c r="E179" s="7">
        <v>22737</v>
      </c>
      <c r="F179" s="6">
        <v>70278</v>
      </c>
      <c r="G179" s="7">
        <v>24198</v>
      </c>
      <c r="H179" s="6">
        <v>195999</v>
      </c>
      <c r="I179" s="7">
        <v>19450</v>
      </c>
      <c r="J179" s="6">
        <v>2707</v>
      </c>
      <c r="K179" s="7">
        <v>22372</v>
      </c>
      <c r="L179" s="6">
        <v>29.81</v>
      </c>
      <c r="M179" s="7">
        <v>26755</v>
      </c>
      <c r="N179" s="6">
        <v>3948.6</v>
      </c>
      <c r="O179" s="7">
        <v>33695</v>
      </c>
      <c r="P179" s="6">
        <v>77.2</v>
      </c>
      <c r="Q179" s="7">
        <v>22737</v>
      </c>
      <c r="R179" s="6">
        <v>5.6</v>
      </c>
      <c r="S179" s="7">
        <v>23102</v>
      </c>
      <c r="T179" s="6">
        <v>4.5</v>
      </c>
      <c r="U179" s="7">
        <v>31229</v>
      </c>
      <c r="V179" s="6">
        <v>12.03</v>
      </c>
    </row>
    <row r="180" spans="1:22" x14ac:dyDescent="0.25">
      <c r="A180" s="7">
        <v>26785</v>
      </c>
      <c r="B180" s="6">
        <v>2266</v>
      </c>
      <c r="C180" s="7">
        <v>22402</v>
      </c>
      <c r="D180" s="6">
        <v>2.77</v>
      </c>
      <c r="E180" s="7">
        <v>22767</v>
      </c>
      <c r="F180" s="6">
        <v>70551</v>
      </c>
      <c r="G180" s="7">
        <v>24228</v>
      </c>
      <c r="H180" s="6">
        <v>196178</v>
      </c>
      <c r="I180" s="7">
        <v>19480</v>
      </c>
      <c r="J180" s="6">
        <v>2684</v>
      </c>
      <c r="K180" s="7">
        <v>22402</v>
      </c>
      <c r="L180" s="6">
        <v>29.84</v>
      </c>
      <c r="M180" s="7">
        <v>26785</v>
      </c>
      <c r="N180" s="6">
        <v>3954.5</v>
      </c>
      <c r="O180" s="7">
        <v>33725</v>
      </c>
      <c r="P180" s="6">
        <v>79.2</v>
      </c>
      <c r="Q180" s="7">
        <v>22767</v>
      </c>
      <c r="R180" s="6">
        <v>5.5</v>
      </c>
      <c r="S180" s="7">
        <v>23132</v>
      </c>
      <c r="T180" s="6">
        <v>4.5</v>
      </c>
      <c r="U180" s="7">
        <v>31260</v>
      </c>
      <c r="V180" s="6">
        <v>12.19</v>
      </c>
    </row>
    <row r="181" spans="1:22" x14ac:dyDescent="0.25">
      <c r="A181" s="7">
        <v>26816</v>
      </c>
      <c r="B181" s="6">
        <v>2067</v>
      </c>
      <c r="C181" s="7">
        <v>22433</v>
      </c>
      <c r="D181" s="6">
        <v>2.79</v>
      </c>
      <c r="E181" s="7">
        <v>22798</v>
      </c>
      <c r="F181" s="6">
        <v>70514</v>
      </c>
      <c r="G181" s="7">
        <v>24259</v>
      </c>
      <c r="H181" s="6">
        <v>196372</v>
      </c>
      <c r="I181" s="7">
        <v>19511</v>
      </c>
      <c r="J181" s="6">
        <v>2663</v>
      </c>
      <c r="K181" s="7">
        <v>22433</v>
      </c>
      <c r="L181" s="6">
        <v>29.84</v>
      </c>
      <c r="M181" s="7">
        <v>26816</v>
      </c>
      <c r="N181" s="6">
        <v>3965.4</v>
      </c>
      <c r="O181" s="7">
        <v>33756</v>
      </c>
      <c r="P181" s="6">
        <v>80.400000000000006</v>
      </c>
      <c r="Q181" s="7">
        <v>22798</v>
      </c>
      <c r="R181" s="6">
        <v>5.5</v>
      </c>
      <c r="S181" s="7">
        <v>23163</v>
      </c>
      <c r="T181" s="6">
        <v>4.5</v>
      </c>
      <c r="U181" s="7">
        <v>31291</v>
      </c>
      <c r="V181" s="6">
        <v>12.19</v>
      </c>
    </row>
    <row r="182" spans="1:22" x14ac:dyDescent="0.25">
      <c r="A182" s="7">
        <v>26846</v>
      </c>
      <c r="B182" s="6">
        <v>2123</v>
      </c>
      <c r="C182" s="7">
        <v>22463</v>
      </c>
      <c r="D182" s="6">
        <v>2.77</v>
      </c>
      <c r="E182" s="7">
        <v>22828</v>
      </c>
      <c r="F182" s="6">
        <v>70302</v>
      </c>
      <c r="G182" s="7">
        <v>24289</v>
      </c>
      <c r="H182" s="6">
        <v>196560</v>
      </c>
      <c r="I182" s="7">
        <v>19541</v>
      </c>
      <c r="J182" s="6">
        <v>2657</v>
      </c>
      <c r="K182" s="7">
        <v>22463</v>
      </c>
      <c r="L182" s="6">
        <v>29.92</v>
      </c>
      <c r="M182" s="7">
        <v>26846</v>
      </c>
      <c r="N182" s="6">
        <v>3974.7</v>
      </c>
      <c r="O182" s="7">
        <v>33786</v>
      </c>
      <c r="P182" s="6">
        <v>76.599999999999994</v>
      </c>
      <c r="Q182" s="7">
        <v>22828</v>
      </c>
      <c r="R182" s="6">
        <v>5.4</v>
      </c>
      <c r="S182" s="7">
        <v>23193</v>
      </c>
      <c r="T182" s="6">
        <v>4.5</v>
      </c>
      <c r="U182" s="7">
        <v>31321</v>
      </c>
      <c r="V182" s="6">
        <v>12.14</v>
      </c>
    </row>
    <row r="183" spans="1:22" x14ac:dyDescent="0.25">
      <c r="A183" s="7">
        <v>26877</v>
      </c>
      <c r="B183" s="6">
        <v>2051</v>
      </c>
      <c r="C183" s="7">
        <v>22494</v>
      </c>
      <c r="D183" s="6">
        <v>2.78</v>
      </c>
      <c r="E183" s="7">
        <v>22859</v>
      </c>
      <c r="F183" s="6">
        <v>70981</v>
      </c>
      <c r="G183" s="7">
        <v>24320</v>
      </c>
      <c r="H183" s="6">
        <v>196762</v>
      </c>
      <c r="I183" s="7">
        <v>19572</v>
      </c>
      <c r="J183" s="6">
        <v>2657</v>
      </c>
      <c r="K183" s="7">
        <v>22494</v>
      </c>
      <c r="L183" s="6">
        <v>29.94</v>
      </c>
      <c r="M183" s="7">
        <v>26877</v>
      </c>
      <c r="N183" s="6">
        <v>3963</v>
      </c>
      <c r="O183" s="7">
        <v>33817</v>
      </c>
      <c r="P183" s="6">
        <v>76.099999999999994</v>
      </c>
      <c r="Q183" s="7">
        <v>22859</v>
      </c>
      <c r="R183" s="6">
        <v>5.7</v>
      </c>
      <c r="S183" s="7">
        <v>23224</v>
      </c>
      <c r="T183" s="6">
        <v>4.5</v>
      </c>
      <c r="U183" s="7">
        <v>31352</v>
      </c>
      <c r="V183" s="6">
        <v>11.78</v>
      </c>
    </row>
    <row r="184" spans="1:22" x14ac:dyDescent="0.25">
      <c r="A184" s="7">
        <v>26908</v>
      </c>
      <c r="B184" s="6">
        <v>1874</v>
      </c>
      <c r="C184" s="7">
        <v>22525</v>
      </c>
      <c r="D184" s="6">
        <v>2.8</v>
      </c>
      <c r="E184" s="7">
        <v>22890</v>
      </c>
      <c r="F184" s="6">
        <v>71153</v>
      </c>
      <c r="G184" s="7">
        <v>24351</v>
      </c>
      <c r="H184" s="6">
        <v>196984</v>
      </c>
      <c r="I184" s="7">
        <v>19603</v>
      </c>
      <c r="J184" s="6">
        <v>2680</v>
      </c>
      <c r="K184" s="7">
        <v>22525</v>
      </c>
      <c r="L184" s="6">
        <v>29.98</v>
      </c>
      <c r="M184" s="7">
        <v>26908</v>
      </c>
      <c r="N184" s="6">
        <v>3982.6</v>
      </c>
      <c r="O184" s="7">
        <v>33848</v>
      </c>
      <c r="P184" s="6">
        <v>75.599999999999994</v>
      </c>
      <c r="Q184" s="7">
        <v>22890</v>
      </c>
      <c r="R184" s="6">
        <v>5.6</v>
      </c>
      <c r="S184" s="7">
        <v>23255</v>
      </c>
      <c r="T184" s="6">
        <v>4.5</v>
      </c>
      <c r="U184" s="7">
        <v>31382</v>
      </c>
      <c r="V184" s="6">
        <v>11.26</v>
      </c>
    </row>
    <row r="185" spans="1:22" x14ac:dyDescent="0.25">
      <c r="A185" s="7">
        <v>26938</v>
      </c>
      <c r="B185" s="6">
        <v>1677</v>
      </c>
      <c r="C185" s="7">
        <v>22555</v>
      </c>
      <c r="D185" s="6">
        <v>2.8</v>
      </c>
      <c r="E185" s="7">
        <v>22920</v>
      </c>
      <c r="F185" s="6">
        <v>70917</v>
      </c>
      <c r="G185" s="7">
        <v>24381</v>
      </c>
      <c r="H185" s="6">
        <v>197207</v>
      </c>
      <c r="I185" s="7">
        <v>19633</v>
      </c>
      <c r="J185" s="6">
        <v>2707</v>
      </c>
      <c r="K185" s="7">
        <v>22555</v>
      </c>
      <c r="L185" s="6">
        <v>29.98</v>
      </c>
      <c r="M185" s="7">
        <v>26938</v>
      </c>
      <c r="N185" s="6">
        <v>4018.1</v>
      </c>
      <c r="O185" s="7">
        <v>33878</v>
      </c>
      <c r="P185" s="6">
        <v>73.3</v>
      </c>
      <c r="Q185" s="7">
        <v>22920</v>
      </c>
      <c r="R185" s="6">
        <v>5.4</v>
      </c>
      <c r="S185" s="7">
        <v>23285</v>
      </c>
      <c r="T185" s="6">
        <v>4.5</v>
      </c>
      <c r="U185" s="7">
        <v>31413</v>
      </c>
      <c r="V185" s="6">
        <v>10.88</v>
      </c>
    </row>
    <row r="186" spans="1:22" x14ac:dyDescent="0.25">
      <c r="A186" s="7">
        <v>26969</v>
      </c>
      <c r="B186" s="6">
        <v>1724</v>
      </c>
      <c r="C186" s="7">
        <v>22586</v>
      </c>
      <c r="D186" s="6">
        <v>2.83</v>
      </c>
      <c r="E186" s="7">
        <v>22951</v>
      </c>
      <c r="F186" s="6">
        <v>70871</v>
      </c>
      <c r="G186" s="7">
        <v>24412</v>
      </c>
      <c r="H186" s="6">
        <v>197398</v>
      </c>
      <c r="I186" s="7">
        <v>19664</v>
      </c>
      <c r="J186" s="6">
        <v>2701</v>
      </c>
      <c r="K186" s="7">
        <v>22586</v>
      </c>
      <c r="L186" s="6">
        <v>29.98</v>
      </c>
      <c r="M186" s="7">
        <v>26969</v>
      </c>
      <c r="N186" s="6">
        <v>4024.7</v>
      </c>
      <c r="O186" s="7">
        <v>33909</v>
      </c>
      <c r="P186" s="6">
        <v>85.3</v>
      </c>
      <c r="Q186" s="7">
        <v>22951</v>
      </c>
      <c r="R186" s="6">
        <v>5.7</v>
      </c>
      <c r="S186" s="7">
        <v>23316</v>
      </c>
      <c r="T186" s="6">
        <v>4.5</v>
      </c>
      <c r="U186" s="7">
        <v>31444</v>
      </c>
      <c r="V186" s="6">
        <v>10.71</v>
      </c>
    </row>
    <row r="187" spans="1:22" x14ac:dyDescent="0.25">
      <c r="A187" s="7">
        <v>26999</v>
      </c>
      <c r="B187" s="6">
        <v>1526</v>
      </c>
      <c r="C187" s="7">
        <v>22616</v>
      </c>
      <c r="D187" s="6">
        <v>2.84</v>
      </c>
      <c r="E187" s="7">
        <v>22981</v>
      </c>
      <c r="F187" s="6">
        <v>70854</v>
      </c>
      <c r="G187" s="7">
        <v>24442</v>
      </c>
      <c r="H187" s="6">
        <v>197572</v>
      </c>
      <c r="I187" s="7">
        <v>19694</v>
      </c>
      <c r="J187" s="6">
        <v>2713</v>
      </c>
      <c r="K187" s="7">
        <v>22616</v>
      </c>
      <c r="L187" s="6">
        <v>30.01</v>
      </c>
      <c r="M187" s="7">
        <v>26999</v>
      </c>
      <c r="N187" s="6">
        <v>4008.5</v>
      </c>
      <c r="O187" s="7">
        <v>33939</v>
      </c>
      <c r="P187" s="6">
        <v>91</v>
      </c>
      <c r="Q187" s="7">
        <v>22981</v>
      </c>
      <c r="R187" s="6">
        <v>5.5</v>
      </c>
      <c r="S187" s="7">
        <v>23346</v>
      </c>
      <c r="T187" s="6">
        <v>4.5</v>
      </c>
      <c r="U187" s="7">
        <v>31472</v>
      </c>
      <c r="V187" s="6">
        <v>10.08</v>
      </c>
    </row>
    <row r="188" spans="1:22" x14ac:dyDescent="0.25">
      <c r="A188" s="7">
        <v>27030</v>
      </c>
      <c r="B188" s="6">
        <v>1451</v>
      </c>
      <c r="C188" s="7">
        <v>22647</v>
      </c>
      <c r="D188" s="6">
        <v>2.87</v>
      </c>
      <c r="E188" s="7">
        <v>23012</v>
      </c>
      <c r="F188" s="6">
        <v>71146</v>
      </c>
      <c r="G188" s="7">
        <v>24473</v>
      </c>
      <c r="H188" s="6">
        <v>197736</v>
      </c>
      <c r="I188" s="7">
        <v>19725</v>
      </c>
      <c r="J188" s="6">
        <v>2651</v>
      </c>
      <c r="K188" s="7">
        <v>22647</v>
      </c>
      <c r="L188" s="6">
        <v>30.04</v>
      </c>
      <c r="M188" s="7">
        <v>27030</v>
      </c>
      <c r="N188" s="6">
        <v>3981.7</v>
      </c>
      <c r="O188" s="7">
        <v>33970</v>
      </c>
      <c r="P188" s="6">
        <v>89.3</v>
      </c>
      <c r="Q188" s="7">
        <v>23012</v>
      </c>
      <c r="R188" s="6">
        <v>5.7</v>
      </c>
      <c r="S188" s="7">
        <v>23377</v>
      </c>
      <c r="T188" s="6">
        <v>4.5</v>
      </c>
      <c r="U188" s="7">
        <v>31503</v>
      </c>
      <c r="V188" s="6">
        <v>9.94</v>
      </c>
    </row>
    <row r="189" spans="1:22" x14ac:dyDescent="0.25">
      <c r="A189" s="7">
        <v>27061</v>
      </c>
      <c r="B189" s="6">
        <v>1752</v>
      </c>
      <c r="C189" s="7">
        <v>22678</v>
      </c>
      <c r="D189" s="6">
        <v>2.79</v>
      </c>
      <c r="E189" s="7">
        <v>23043</v>
      </c>
      <c r="F189" s="6">
        <v>71262</v>
      </c>
      <c r="G189" s="7">
        <v>24504</v>
      </c>
      <c r="H189" s="6">
        <v>197892</v>
      </c>
      <c r="I189" s="7">
        <v>19756</v>
      </c>
      <c r="J189" s="6">
        <v>2709</v>
      </c>
      <c r="K189" s="7">
        <v>22678</v>
      </c>
      <c r="L189" s="6">
        <v>30.11</v>
      </c>
      <c r="M189" s="7">
        <v>27061</v>
      </c>
      <c r="N189" s="6">
        <v>3950.4</v>
      </c>
      <c r="O189" s="7">
        <v>34001</v>
      </c>
      <c r="P189" s="6">
        <v>86.6</v>
      </c>
      <c r="Q189" s="7">
        <v>23043</v>
      </c>
      <c r="R189" s="6">
        <v>5.9</v>
      </c>
      <c r="S189" s="7">
        <v>23408</v>
      </c>
      <c r="T189" s="6">
        <v>4.5</v>
      </c>
      <c r="U189" s="7">
        <v>31533</v>
      </c>
      <c r="V189" s="6">
        <v>10.14</v>
      </c>
    </row>
    <row r="190" spans="1:22" x14ac:dyDescent="0.25">
      <c r="A190" s="7">
        <v>27089</v>
      </c>
      <c r="B190" s="6">
        <v>1555</v>
      </c>
      <c r="C190" s="7">
        <v>22706</v>
      </c>
      <c r="D190" s="6">
        <v>2.86</v>
      </c>
      <c r="E190" s="7">
        <v>23071</v>
      </c>
      <c r="F190" s="6">
        <v>71423</v>
      </c>
      <c r="G190" s="7">
        <v>24532</v>
      </c>
      <c r="H190" s="6">
        <v>198037</v>
      </c>
      <c r="I190" s="7">
        <v>19784</v>
      </c>
      <c r="J190" s="6">
        <v>2703</v>
      </c>
      <c r="K190" s="7">
        <v>22706</v>
      </c>
      <c r="L190" s="6">
        <v>30.17</v>
      </c>
      <c r="M190" s="7">
        <v>27089</v>
      </c>
      <c r="N190" s="6">
        <v>3921</v>
      </c>
      <c r="O190" s="7">
        <v>34029</v>
      </c>
      <c r="P190" s="6">
        <v>85.9</v>
      </c>
      <c r="Q190" s="7">
        <v>23071</v>
      </c>
      <c r="R190" s="6">
        <v>5.7</v>
      </c>
      <c r="S190" s="7">
        <v>23437</v>
      </c>
      <c r="T190" s="6">
        <v>4.5</v>
      </c>
      <c r="U190" s="7">
        <v>31564</v>
      </c>
      <c r="V190" s="6">
        <v>10.68</v>
      </c>
    </row>
    <row r="191" spans="1:22" x14ac:dyDescent="0.25">
      <c r="A191" s="7">
        <v>27120</v>
      </c>
      <c r="B191" s="6">
        <v>1607</v>
      </c>
      <c r="C191" s="7">
        <v>22737</v>
      </c>
      <c r="D191" s="6">
        <v>2.89</v>
      </c>
      <c r="E191" s="7">
        <v>23102</v>
      </c>
      <c r="F191" s="6">
        <v>71697</v>
      </c>
      <c r="G191" s="7">
        <v>24563</v>
      </c>
      <c r="H191" s="6">
        <v>198206</v>
      </c>
      <c r="I191" s="7">
        <v>19815</v>
      </c>
      <c r="J191" s="6">
        <v>2701</v>
      </c>
      <c r="K191" s="7">
        <v>22737</v>
      </c>
      <c r="L191" s="6">
        <v>30.21</v>
      </c>
      <c r="M191" s="7">
        <v>27120</v>
      </c>
      <c r="N191" s="6">
        <v>3917.5</v>
      </c>
      <c r="O191" s="7">
        <v>34060</v>
      </c>
      <c r="P191" s="6">
        <v>85.6</v>
      </c>
      <c r="Q191" s="7">
        <v>23102</v>
      </c>
      <c r="R191" s="6">
        <v>5.7</v>
      </c>
      <c r="S191" s="7">
        <v>23468</v>
      </c>
      <c r="T191" s="6">
        <v>4.5</v>
      </c>
      <c r="U191" s="7">
        <v>31594</v>
      </c>
      <c r="V191" s="6">
        <v>10.51</v>
      </c>
    </row>
    <row r="192" spans="1:22" x14ac:dyDescent="0.25">
      <c r="A192" s="7">
        <v>27150</v>
      </c>
      <c r="B192" s="6">
        <v>1426</v>
      </c>
      <c r="C192" s="7">
        <v>22767</v>
      </c>
      <c r="D192" s="6">
        <v>2.86</v>
      </c>
      <c r="E192" s="7">
        <v>23132</v>
      </c>
      <c r="F192" s="6">
        <v>71832</v>
      </c>
      <c r="G192" s="7">
        <v>24593</v>
      </c>
      <c r="H192" s="6">
        <v>198363</v>
      </c>
      <c r="I192" s="7">
        <v>19845</v>
      </c>
      <c r="J192" s="6">
        <v>2680</v>
      </c>
      <c r="K192" s="7">
        <v>22767</v>
      </c>
      <c r="L192" s="6">
        <v>30.24</v>
      </c>
      <c r="M192" s="7">
        <v>27150</v>
      </c>
      <c r="N192" s="6">
        <v>3913.4</v>
      </c>
      <c r="O192" s="7">
        <v>34090</v>
      </c>
      <c r="P192" s="6">
        <v>80.3</v>
      </c>
      <c r="Q192" s="7">
        <v>23132</v>
      </c>
      <c r="R192" s="6">
        <v>5.9</v>
      </c>
      <c r="S192" s="7">
        <v>23498</v>
      </c>
      <c r="T192" s="6">
        <v>4.5</v>
      </c>
      <c r="U192" s="7">
        <v>31625</v>
      </c>
      <c r="V192" s="6">
        <v>10.199999999999999</v>
      </c>
    </row>
    <row r="193" spans="1:22" x14ac:dyDescent="0.25">
      <c r="A193" s="7">
        <v>27181</v>
      </c>
      <c r="B193" s="6">
        <v>1513</v>
      </c>
      <c r="C193" s="7">
        <v>22798</v>
      </c>
      <c r="D193" s="6">
        <v>2.87</v>
      </c>
      <c r="E193" s="7">
        <v>23163</v>
      </c>
      <c r="F193" s="6">
        <v>71626</v>
      </c>
      <c r="G193" s="7">
        <v>24624</v>
      </c>
      <c r="H193" s="6">
        <v>198537</v>
      </c>
      <c r="I193" s="7">
        <v>19876</v>
      </c>
      <c r="J193" s="6">
        <v>2669</v>
      </c>
      <c r="K193" s="7">
        <v>22798</v>
      </c>
      <c r="L193" s="6">
        <v>30.21</v>
      </c>
      <c r="M193" s="7">
        <v>27181</v>
      </c>
      <c r="N193" s="6">
        <v>3911.1</v>
      </c>
      <c r="O193" s="7">
        <v>34121</v>
      </c>
      <c r="P193" s="6">
        <v>81.5</v>
      </c>
      <c r="Q193" s="7">
        <v>23163</v>
      </c>
      <c r="R193" s="6">
        <v>5.6</v>
      </c>
      <c r="S193" s="7">
        <v>23529</v>
      </c>
      <c r="T193" s="6">
        <v>4.5</v>
      </c>
      <c r="U193" s="7">
        <v>31656</v>
      </c>
      <c r="V193" s="6">
        <v>10.01</v>
      </c>
    </row>
    <row r="194" spans="1:22" x14ac:dyDescent="0.25">
      <c r="A194" s="7">
        <v>27211</v>
      </c>
      <c r="B194" s="6">
        <v>1316</v>
      </c>
      <c r="C194" s="7">
        <v>22828</v>
      </c>
      <c r="D194" s="6">
        <v>2.9</v>
      </c>
      <c r="E194" s="7">
        <v>23193</v>
      </c>
      <c r="F194" s="6">
        <v>71956</v>
      </c>
      <c r="G194" s="7">
        <v>24654</v>
      </c>
      <c r="H194" s="6">
        <v>198712</v>
      </c>
      <c r="I194" s="7">
        <v>19906</v>
      </c>
      <c r="J194" s="6">
        <v>2664</v>
      </c>
      <c r="K194" s="7">
        <v>22828</v>
      </c>
      <c r="L194" s="6">
        <v>30.22</v>
      </c>
      <c r="M194" s="7">
        <v>27211</v>
      </c>
      <c r="N194" s="6">
        <v>3932.2</v>
      </c>
      <c r="O194" s="7">
        <v>34151</v>
      </c>
      <c r="P194" s="6">
        <v>77</v>
      </c>
      <c r="Q194" s="7">
        <v>23193</v>
      </c>
      <c r="R194" s="6">
        <v>5.6</v>
      </c>
      <c r="S194" s="7">
        <v>23559</v>
      </c>
      <c r="T194" s="6">
        <v>4.5</v>
      </c>
      <c r="U194" s="7">
        <v>31686</v>
      </c>
      <c r="V194" s="6">
        <v>9.9700000000000006</v>
      </c>
    </row>
    <row r="195" spans="1:22" x14ac:dyDescent="0.25">
      <c r="A195" s="7">
        <v>27242</v>
      </c>
      <c r="B195" s="6">
        <v>1142</v>
      </c>
      <c r="C195" s="7">
        <v>22859</v>
      </c>
      <c r="D195" s="6">
        <v>2.9</v>
      </c>
      <c r="E195" s="7">
        <v>23224</v>
      </c>
      <c r="F195" s="6">
        <v>71786</v>
      </c>
      <c r="G195" s="7">
        <v>24685</v>
      </c>
      <c r="H195" s="6">
        <v>198911</v>
      </c>
      <c r="I195" s="7">
        <v>19937</v>
      </c>
      <c r="J195" s="6">
        <v>2666</v>
      </c>
      <c r="K195" s="7">
        <v>22859</v>
      </c>
      <c r="L195" s="6">
        <v>30.28</v>
      </c>
      <c r="M195" s="7">
        <v>27242</v>
      </c>
      <c r="N195" s="6">
        <v>3913.8</v>
      </c>
      <c r="O195" s="7">
        <v>34182</v>
      </c>
      <c r="P195" s="6">
        <v>77.3</v>
      </c>
      <c r="Q195" s="7">
        <v>23224</v>
      </c>
      <c r="R195" s="6">
        <v>5.4</v>
      </c>
      <c r="S195" s="7">
        <v>23590</v>
      </c>
      <c r="T195" s="6">
        <v>4.5</v>
      </c>
      <c r="U195" s="7">
        <v>31717</v>
      </c>
      <c r="V195" s="6">
        <v>9.6999999999999993</v>
      </c>
    </row>
    <row r="196" spans="1:22" x14ac:dyDescent="0.25">
      <c r="A196" s="7">
        <v>27273</v>
      </c>
      <c r="B196" s="6">
        <v>1150</v>
      </c>
      <c r="C196" s="7">
        <v>22890</v>
      </c>
      <c r="D196" s="6">
        <v>2.91</v>
      </c>
      <c r="E196" s="7">
        <v>23255</v>
      </c>
      <c r="F196" s="6">
        <v>72131</v>
      </c>
      <c r="G196" s="7">
        <v>24716</v>
      </c>
      <c r="H196" s="6">
        <v>199113</v>
      </c>
      <c r="I196" s="7">
        <v>19968</v>
      </c>
      <c r="J196" s="6">
        <v>2661</v>
      </c>
      <c r="K196" s="7">
        <v>22890</v>
      </c>
      <c r="L196" s="6">
        <v>30.42</v>
      </c>
      <c r="M196" s="7">
        <v>27273</v>
      </c>
      <c r="N196" s="6">
        <v>3907.5</v>
      </c>
      <c r="O196" s="7">
        <v>34213</v>
      </c>
      <c r="P196" s="6">
        <v>77.900000000000006</v>
      </c>
      <c r="Q196" s="7">
        <v>23255</v>
      </c>
      <c r="R196" s="6">
        <v>5.5</v>
      </c>
      <c r="S196" s="7">
        <v>23621</v>
      </c>
      <c r="T196" s="6">
        <v>4.5</v>
      </c>
      <c r="U196" s="7">
        <v>31747</v>
      </c>
      <c r="V196" s="6">
        <v>9.31</v>
      </c>
    </row>
    <row r="197" spans="1:22" x14ac:dyDescent="0.25">
      <c r="A197" s="7">
        <v>27303</v>
      </c>
      <c r="B197" s="6">
        <v>1070</v>
      </c>
      <c r="C197" s="7">
        <v>22920</v>
      </c>
      <c r="D197" s="6">
        <v>2.91</v>
      </c>
      <c r="E197" s="7">
        <v>23285</v>
      </c>
      <c r="F197" s="6">
        <v>72281</v>
      </c>
      <c r="G197" s="7">
        <v>24746</v>
      </c>
      <c r="H197" s="6">
        <v>199311</v>
      </c>
      <c r="I197" s="7">
        <v>19998</v>
      </c>
      <c r="J197" s="6">
        <v>2677</v>
      </c>
      <c r="K197" s="7">
        <v>22920</v>
      </c>
      <c r="L197" s="6">
        <v>30.38</v>
      </c>
      <c r="M197" s="7">
        <v>27303</v>
      </c>
      <c r="N197" s="6">
        <v>3926.2</v>
      </c>
      <c r="O197" s="7">
        <v>34243</v>
      </c>
      <c r="P197" s="6">
        <v>82.7</v>
      </c>
      <c r="Q197" s="7">
        <v>23285</v>
      </c>
      <c r="R197" s="6">
        <v>5.5</v>
      </c>
      <c r="S197" s="7">
        <v>23651</v>
      </c>
      <c r="T197" s="6">
        <v>4.5</v>
      </c>
      <c r="U197" s="7">
        <v>31778</v>
      </c>
      <c r="V197" s="6">
        <v>9.1999999999999993</v>
      </c>
    </row>
    <row r="198" spans="1:22" x14ac:dyDescent="0.25">
      <c r="A198" s="7">
        <v>27334</v>
      </c>
      <c r="B198" s="6">
        <v>1026</v>
      </c>
      <c r="C198" s="7">
        <v>22951</v>
      </c>
      <c r="D198" s="6">
        <v>2.93</v>
      </c>
      <c r="E198" s="7">
        <v>23316</v>
      </c>
      <c r="F198" s="6">
        <v>72418</v>
      </c>
      <c r="G198" s="7">
        <v>24777</v>
      </c>
      <c r="H198" s="6">
        <v>199498</v>
      </c>
      <c r="I198" s="7">
        <v>20029</v>
      </c>
      <c r="J198" s="6">
        <v>2720</v>
      </c>
      <c r="K198" s="7">
        <v>22951</v>
      </c>
      <c r="L198" s="6">
        <v>30.38</v>
      </c>
      <c r="M198" s="7">
        <v>27334</v>
      </c>
      <c r="N198" s="6">
        <v>3906.2</v>
      </c>
      <c r="O198" s="7">
        <v>34274</v>
      </c>
      <c r="P198" s="6">
        <v>81.2</v>
      </c>
      <c r="Q198" s="7">
        <v>23316</v>
      </c>
      <c r="R198" s="6">
        <v>5.7</v>
      </c>
      <c r="S198" s="7">
        <v>23682</v>
      </c>
      <c r="T198" s="6">
        <v>4.5</v>
      </c>
      <c r="U198" s="7">
        <v>31809</v>
      </c>
      <c r="V198" s="6">
        <v>9.08</v>
      </c>
    </row>
    <row r="199" spans="1:22" x14ac:dyDescent="0.25">
      <c r="A199" s="7">
        <v>27364</v>
      </c>
      <c r="B199" s="6">
        <v>975</v>
      </c>
      <c r="C199" s="7">
        <v>22981</v>
      </c>
      <c r="D199" s="6">
        <v>2.95</v>
      </c>
      <c r="E199" s="7">
        <v>23346</v>
      </c>
      <c r="F199" s="6">
        <v>72188</v>
      </c>
      <c r="G199" s="7">
        <v>24807</v>
      </c>
      <c r="H199" s="6">
        <v>199657</v>
      </c>
      <c r="I199" s="7">
        <v>20059</v>
      </c>
      <c r="J199" s="6">
        <v>2736</v>
      </c>
      <c r="K199" s="7">
        <v>22981</v>
      </c>
      <c r="L199" s="6">
        <v>30.38</v>
      </c>
      <c r="M199" s="7">
        <v>27364</v>
      </c>
      <c r="N199" s="6">
        <v>3906</v>
      </c>
      <c r="O199" s="7">
        <v>34304</v>
      </c>
      <c r="P199" s="6">
        <v>88.2</v>
      </c>
      <c r="Q199" s="7">
        <v>23346</v>
      </c>
      <c r="R199" s="6">
        <v>5.5</v>
      </c>
      <c r="S199" s="7">
        <v>23712</v>
      </c>
      <c r="T199" s="6">
        <v>4.5</v>
      </c>
      <c r="U199" s="7">
        <v>31837</v>
      </c>
      <c r="V199" s="6">
        <v>9.0399999999999991</v>
      </c>
    </row>
    <row r="200" spans="1:22" x14ac:dyDescent="0.25">
      <c r="A200" s="7">
        <v>27395</v>
      </c>
      <c r="B200" s="6">
        <v>1032</v>
      </c>
      <c r="C200" s="7">
        <v>23012</v>
      </c>
      <c r="D200" s="6">
        <v>2.94</v>
      </c>
      <c r="E200" s="7">
        <v>23377</v>
      </c>
      <c r="F200" s="6">
        <v>72356</v>
      </c>
      <c r="G200" s="7">
        <v>24838</v>
      </c>
      <c r="H200" s="6">
        <v>199808</v>
      </c>
      <c r="I200" s="7">
        <v>20090</v>
      </c>
      <c r="J200" s="6">
        <v>2769</v>
      </c>
      <c r="K200" s="7">
        <v>23012</v>
      </c>
      <c r="L200" s="6">
        <v>30.44</v>
      </c>
      <c r="M200" s="7">
        <v>27395</v>
      </c>
      <c r="N200" s="6">
        <v>3904.5</v>
      </c>
      <c r="O200" s="7">
        <v>34335</v>
      </c>
      <c r="P200" s="6">
        <v>94.3</v>
      </c>
      <c r="Q200" s="7">
        <v>23377</v>
      </c>
      <c r="R200" s="6">
        <v>5.6</v>
      </c>
      <c r="S200" s="7">
        <v>23743</v>
      </c>
      <c r="T200" s="6">
        <v>4.5</v>
      </c>
      <c r="U200" s="7">
        <v>31868</v>
      </c>
      <c r="V200" s="6">
        <v>9.83</v>
      </c>
    </row>
    <row r="201" spans="1:22" x14ac:dyDescent="0.25">
      <c r="A201" s="7">
        <v>27426</v>
      </c>
      <c r="B201" s="6">
        <v>904</v>
      </c>
      <c r="C201" s="7">
        <v>23043</v>
      </c>
      <c r="D201" s="6">
        <v>2.95</v>
      </c>
      <c r="E201" s="7">
        <v>23408</v>
      </c>
      <c r="F201" s="6">
        <v>72683</v>
      </c>
      <c r="G201" s="7">
        <v>24869</v>
      </c>
      <c r="H201" s="6">
        <v>199920</v>
      </c>
      <c r="I201" s="7">
        <v>20121</v>
      </c>
      <c r="J201" s="6">
        <v>2779</v>
      </c>
      <c r="K201" s="7">
        <v>23043</v>
      </c>
      <c r="L201" s="6">
        <v>30.48</v>
      </c>
      <c r="M201" s="7">
        <v>27426</v>
      </c>
      <c r="N201" s="6">
        <v>3906.1</v>
      </c>
      <c r="O201" s="7">
        <v>34366</v>
      </c>
      <c r="P201" s="6">
        <v>93.2</v>
      </c>
      <c r="Q201" s="7">
        <v>23408</v>
      </c>
      <c r="R201" s="6">
        <v>5.4</v>
      </c>
      <c r="S201" s="7">
        <v>23774</v>
      </c>
      <c r="T201" s="6">
        <v>4.5</v>
      </c>
      <c r="U201" s="7">
        <v>31898</v>
      </c>
      <c r="V201" s="6">
        <v>10.6</v>
      </c>
    </row>
    <row r="202" spans="1:22" x14ac:dyDescent="0.25">
      <c r="A202" s="7">
        <v>27454</v>
      </c>
      <c r="B202" s="6">
        <v>993</v>
      </c>
      <c r="C202" s="7">
        <v>23071</v>
      </c>
      <c r="D202" s="6">
        <v>2.97</v>
      </c>
      <c r="E202" s="7">
        <v>23437</v>
      </c>
      <c r="F202" s="6">
        <v>72713</v>
      </c>
      <c r="G202" s="7">
        <v>24898</v>
      </c>
      <c r="H202" s="6">
        <v>200056</v>
      </c>
      <c r="I202" s="7">
        <v>20149</v>
      </c>
      <c r="J202" s="6">
        <v>2835</v>
      </c>
      <c r="K202" s="7">
        <v>23071</v>
      </c>
      <c r="L202" s="6">
        <v>30.51</v>
      </c>
      <c r="M202" s="7">
        <v>27454</v>
      </c>
      <c r="N202" s="6">
        <v>3909.3</v>
      </c>
      <c r="O202" s="7">
        <v>34394</v>
      </c>
      <c r="P202" s="6">
        <v>91.5</v>
      </c>
      <c r="Q202" s="7">
        <v>23437</v>
      </c>
      <c r="R202" s="6">
        <v>5.4</v>
      </c>
      <c r="S202" s="7">
        <v>23802</v>
      </c>
      <c r="T202" s="6">
        <v>4.5</v>
      </c>
      <c r="U202" s="7">
        <v>31929</v>
      </c>
      <c r="V202" s="6">
        <v>10.54</v>
      </c>
    </row>
    <row r="203" spans="1:22" x14ac:dyDescent="0.25">
      <c r="A203" s="7">
        <v>27485</v>
      </c>
      <c r="B203" s="6">
        <v>1005</v>
      </c>
      <c r="C203" s="7">
        <v>23102</v>
      </c>
      <c r="D203" s="6">
        <v>2.93</v>
      </c>
      <c r="E203" s="7">
        <v>23468</v>
      </c>
      <c r="F203" s="6">
        <v>73274</v>
      </c>
      <c r="G203" s="7">
        <v>24929</v>
      </c>
      <c r="H203" s="6">
        <v>200208</v>
      </c>
      <c r="I203" s="7">
        <v>20180</v>
      </c>
      <c r="J203" s="6">
        <v>2871</v>
      </c>
      <c r="K203" s="7">
        <v>23102</v>
      </c>
      <c r="L203" s="6">
        <v>30.48</v>
      </c>
      <c r="M203" s="7">
        <v>27485</v>
      </c>
      <c r="N203" s="6">
        <v>3983.1</v>
      </c>
      <c r="O203" s="7">
        <v>34425</v>
      </c>
      <c r="P203" s="6">
        <v>92.6</v>
      </c>
      <c r="Q203" s="7">
        <v>23468</v>
      </c>
      <c r="R203" s="6">
        <v>5.3</v>
      </c>
      <c r="S203" s="7">
        <v>23833</v>
      </c>
      <c r="T203" s="6">
        <v>4.5</v>
      </c>
      <c r="U203" s="7">
        <v>31959</v>
      </c>
      <c r="V203" s="6">
        <v>10.28</v>
      </c>
    </row>
    <row r="204" spans="1:22" x14ac:dyDescent="0.25">
      <c r="A204" s="7">
        <v>27515</v>
      </c>
      <c r="B204" s="6">
        <v>1121</v>
      </c>
      <c r="C204" s="7">
        <v>23132</v>
      </c>
      <c r="D204" s="6">
        <v>2.96</v>
      </c>
      <c r="E204" s="7">
        <v>23498</v>
      </c>
      <c r="F204" s="6">
        <v>73395</v>
      </c>
      <c r="G204" s="7">
        <v>24959</v>
      </c>
      <c r="H204" s="6">
        <v>200361</v>
      </c>
      <c r="I204" s="7">
        <v>20210</v>
      </c>
      <c r="J204" s="6">
        <v>2903</v>
      </c>
      <c r="K204" s="7">
        <v>23132</v>
      </c>
      <c r="L204" s="6">
        <v>30.51</v>
      </c>
      <c r="M204" s="7">
        <v>27515</v>
      </c>
      <c r="N204" s="6">
        <v>4212.2</v>
      </c>
      <c r="O204" s="7">
        <v>34455</v>
      </c>
      <c r="P204" s="6">
        <v>92.8</v>
      </c>
      <c r="Q204" s="7">
        <v>23498</v>
      </c>
      <c r="R204" s="6">
        <v>5.0999999999999996</v>
      </c>
      <c r="S204" s="7">
        <v>23863</v>
      </c>
      <c r="T204" s="6">
        <v>4.5</v>
      </c>
      <c r="U204" s="7">
        <v>31990</v>
      </c>
      <c r="V204" s="6">
        <v>10.33</v>
      </c>
    </row>
    <row r="205" spans="1:22" x14ac:dyDescent="0.25">
      <c r="A205" s="7">
        <v>27546</v>
      </c>
      <c r="B205" s="6">
        <v>1087</v>
      </c>
      <c r="C205" s="7">
        <v>23163</v>
      </c>
      <c r="D205" s="6">
        <v>2.98</v>
      </c>
      <c r="E205" s="7">
        <v>23529</v>
      </c>
      <c r="F205" s="6">
        <v>73032</v>
      </c>
      <c r="G205" s="7">
        <v>24990</v>
      </c>
      <c r="H205" s="6">
        <v>200536</v>
      </c>
      <c r="I205" s="7">
        <v>20241</v>
      </c>
      <c r="J205" s="6">
        <v>2916</v>
      </c>
      <c r="K205" s="7">
        <v>23163</v>
      </c>
      <c r="L205" s="6">
        <v>30.61</v>
      </c>
      <c r="M205" s="7">
        <v>27546</v>
      </c>
      <c r="N205" s="6">
        <v>4068.6</v>
      </c>
      <c r="O205" s="7">
        <v>34486</v>
      </c>
      <c r="P205" s="6">
        <v>91.2</v>
      </c>
      <c r="Q205" s="7">
        <v>23529</v>
      </c>
      <c r="R205" s="6">
        <v>5.2</v>
      </c>
      <c r="S205" s="7">
        <v>23894</v>
      </c>
      <c r="T205" s="6">
        <v>4.5</v>
      </c>
      <c r="U205" s="7">
        <v>32021</v>
      </c>
      <c r="V205" s="6">
        <v>10.89</v>
      </c>
    </row>
    <row r="206" spans="1:22" x14ac:dyDescent="0.25">
      <c r="A206" s="7">
        <v>27576</v>
      </c>
      <c r="B206" s="6">
        <v>1226</v>
      </c>
      <c r="C206" s="7">
        <v>23193</v>
      </c>
      <c r="D206" s="6">
        <v>2.99</v>
      </c>
      <c r="E206" s="7">
        <v>23559</v>
      </c>
      <c r="F206" s="6">
        <v>73007</v>
      </c>
      <c r="G206" s="7">
        <v>25020</v>
      </c>
      <c r="H206" s="6">
        <v>200706</v>
      </c>
      <c r="I206" s="7">
        <v>20271</v>
      </c>
      <c r="J206" s="6">
        <v>2932</v>
      </c>
      <c r="K206" s="7">
        <v>23193</v>
      </c>
      <c r="L206" s="6">
        <v>30.69</v>
      </c>
      <c r="M206" s="7">
        <v>27576</v>
      </c>
      <c r="N206" s="6">
        <v>4007.5</v>
      </c>
      <c r="O206" s="7">
        <v>34516</v>
      </c>
      <c r="P206" s="6">
        <v>89</v>
      </c>
      <c r="Q206" s="7">
        <v>23559</v>
      </c>
      <c r="R206" s="6">
        <v>4.9000000000000004</v>
      </c>
      <c r="S206" s="7">
        <v>23924</v>
      </c>
      <c r="T206" s="6">
        <v>4.5</v>
      </c>
      <c r="U206" s="7">
        <v>32051</v>
      </c>
      <c r="V206" s="6">
        <v>11.26</v>
      </c>
    </row>
    <row r="207" spans="1:22" x14ac:dyDescent="0.25">
      <c r="A207" s="7">
        <v>27607</v>
      </c>
      <c r="B207" s="6">
        <v>1260</v>
      </c>
      <c r="C207" s="7">
        <v>23224</v>
      </c>
      <c r="D207" s="6">
        <v>3.01</v>
      </c>
      <c r="E207" s="7">
        <v>23590</v>
      </c>
      <c r="F207" s="6">
        <v>73118</v>
      </c>
      <c r="G207" s="7">
        <v>25051</v>
      </c>
      <c r="H207" s="6">
        <v>200898</v>
      </c>
      <c r="I207" s="7">
        <v>20302</v>
      </c>
      <c r="J207" s="6">
        <v>2922</v>
      </c>
      <c r="K207" s="7">
        <v>23224</v>
      </c>
      <c r="L207" s="6">
        <v>30.75</v>
      </c>
      <c r="M207" s="7">
        <v>27607</v>
      </c>
      <c r="N207" s="6">
        <v>4033.4</v>
      </c>
      <c r="O207" s="7">
        <v>34547</v>
      </c>
      <c r="P207" s="6">
        <v>91.7</v>
      </c>
      <c r="Q207" s="7">
        <v>23590</v>
      </c>
      <c r="R207" s="6">
        <v>5</v>
      </c>
      <c r="S207" s="7">
        <v>23955</v>
      </c>
      <c r="T207" s="6">
        <v>4.5</v>
      </c>
      <c r="U207" s="7">
        <v>32082</v>
      </c>
      <c r="V207" s="6">
        <v>10.65</v>
      </c>
    </row>
    <row r="208" spans="1:22" x14ac:dyDescent="0.25">
      <c r="A208" s="7">
        <v>27638</v>
      </c>
      <c r="B208" s="6">
        <v>1264</v>
      </c>
      <c r="C208" s="7">
        <v>23255</v>
      </c>
      <c r="D208" s="6">
        <v>3.01</v>
      </c>
      <c r="E208" s="7">
        <v>23621</v>
      </c>
      <c r="F208" s="6">
        <v>73290</v>
      </c>
      <c r="G208" s="7">
        <v>25082</v>
      </c>
      <c r="H208" s="6">
        <v>201095</v>
      </c>
      <c r="I208" s="7">
        <v>20333</v>
      </c>
      <c r="J208" s="6">
        <v>2921</v>
      </c>
      <c r="K208" s="7">
        <v>23255</v>
      </c>
      <c r="L208" s="6">
        <v>30.72</v>
      </c>
      <c r="M208" s="7">
        <v>27638</v>
      </c>
      <c r="N208" s="6">
        <v>4044.6</v>
      </c>
      <c r="O208" s="7">
        <v>34578</v>
      </c>
      <c r="P208" s="6">
        <v>91.5</v>
      </c>
      <c r="Q208" s="7">
        <v>23621</v>
      </c>
      <c r="R208" s="6">
        <v>5.0999999999999996</v>
      </c>
      <c r="S208" s="7">
        <v>23986</v>
      </c>
      <c r="T208" s="6">
        <v>4.5</v>
      </c>
      <c r="U208" s="7">
        <v>32112</v>
      </c>
      <c r="V208" s="6">
        <v>10.65</v>
      </c>
    </row>
    <row r="209" spans="1:22" x14ac:dyDescent="0.25">
      <c r="A209" s="7">
        <v>27668</v>
      </c>
      <c r="B209" s="6">
        <v>1344</v>
      </c>
      <c r="C209" s="7">
        <v>23285</v>
      </c>
      <c r="D209" s="6">
        <v>3.02</v>
      </c>
      <c r="E209" s="7">
        <v>23651</v>
      </c>
      <c r="F209" s="6">
        <v>73308</v>
      </c>
      <c r="G209" s="7">
        <v>25112</v>
      </c>
      <c r="H209" s="6">
        <v>201290</v>
      </c>
      <c r="I209" s="7">
        <v>20363</v>
      </c>
      <c r="J209" s="6">
        <v>2901</v>
      </c>
      <c r="K209" s="7">
        <v>23285</v>
      </c>
      <c r="L209" s="6">
        <v>30.75</v>
      </c>
      <c r="M209" s="7">
        <v>27668</v>
      </c>
      <c r="N209" s="6">
        <v>4060.7</v>
      </c>
      <c r="O209" s="7">
        <v>34608</v>
      </c>
      <c r="P209" s="6">
        <v>92.7</v>
      </c>
      <c r="Q209" s="7">
        <v>23651</v>
      </c>
      <c r="R209" s="6">
        <v>5.0999999999999996</v>
      </c>
      <c r="S209" s="7">
        <v>24016</v>
      </c>
      <c r="T209" s="6">
        <v>4.5</v>
      </c>
      <c r="U209" s="7">
        <v>32143</v>
      </c>
      <c r="V209" s="6">
        <v>10.43</v>
      </c>
    </row>
    <row r="210" spans="1:22" x14ac:dyDescent="0.25">
      <c r="A210" s="7">
        <v>27699</v>
      </c>
      <c r="B210" s="6">
        <v>1360</v>
      </c>
      <c r="C210" s="7">
        <v>23316</v>
      </c>
      <c r="D210" s="6">
        <v>3.01</v>
      </c>
      <c r="E210" s="7">
        <v>23682</v>
      </c>
      <c r="F210" s="6">
        <v>73286</v>
      </c>
      <c r="G210" s="7">
        <v>25143</v>
      </c>
      <c r="H210" s="6">
        <v>201466</v>
      </c>
      <c r="I210" s="7">
        <v>20394</v>
      </c>
      <c r="J210" s="6">
        <v>2898</v>
      </c>
      <c r="K210" s="7">
        <v>23316</v>
      </c>
      <c r="L210" s="6">
        <v>30.78</v>
      </c>
      <c r="M210" s="7">
        <v>27699</v>
      </c>
      <c r="N210" s="6">
        <v>4057.8</v>
      </c>
      <c r="O210" s="7">
        <v>34639</v>
      </c>
      <c r="P210" s="6">
        <v>91.6</v>
      </c>
      <c r="Q210" s="7">
        <v>23682</v>
      </c>
      <c r="R210" s="6">
        <v>4.8</v>
      </c>
      <c r="S210" s="7">
        <v>24047</v>
      </c>
      <c r="T210" s="6">
        <v>4.5</v>
      </c>
      <c r="U210" s="7">
        <v>32174</v>
      </c>
      <c r="V210" s="6">
        <v>9.89</v>
      </c>
    </row>
    <row r="211" spans="1:22" x14ac:dyDescent="0.25">
      <c r="A211" s="7">
        <v>27729</v>
      </c>
      <c r="B211" s="6">
        <v>1321</v>
      </c>
      <c r="C211" s="7">
        <v>23346</v>
      </c>
      <c r="D211" s="6">
        <v>3.07</v>
      </c>
      <c r="E211" s="7">
        <v>23712</v>
      </c>
      <c r="F211" s="6">
        <v>73465</v>
      </c>
      <c r="G211" s="7">
        <v>25173</v>
      </c>
      <c r="H211" s="6">
        <v>201621</v>
      </c>
      <c r="I211" s="7">
        <v>20424</v>
      </c>
      <c r="J211" s="6">
        <v>2903</v>
      </c>
      <c r="K211" s="7">
        <v>23346</v>
      </c>
      <c r="L211" s="6">
        <v>30.88</v>
      </c>
      <c r="M211" s="7">
        <v>27729</v>
      </c>
      <c r="N211" s="6">
        <v>4059.8</v>
      </c>
      <c r="O211" s="7">
        <v>34669</v>
      </c>
      <c r="P211" s="6">
        <v>95.1</v>
      </c>
      <c r="Q211" s="7">
        <v>23712</v>
      </c>
      <c r="R211" s="6">
        <v>5</v>
      </c>
      <c r="S211" s="7">
        <v>24077</v>
      </c>
      <c r="T211" s="6">
        <v>4.92</v>
      </c>
      <c r="U211" s="7">
        <v>32203</v>
      </c>
      <c r="V211" s="6">
        <v>9.93</v>
      </c>
    </row>
    <row r="212" spans="1:22" x14ac:dyDescent="0.25">
      <c r="A212" s="7">
        <v>27760</v>
      </c>
      <c r="B212" s="6">
        <v>1367</v>
      </c>
      <c r="C212" s="7">
        <v>23377</v>
      </c>
      <c r="D212" s="6">
        <v>3.06</v>
      </c>
      <c r="E212" s="7">
        <v>23743</v>
      </c>
      <c r="F212" s="6">
        <v>73569</v>
      </c>
      <c r="G212" s="7">
        <v>25204</v>
      </c>
      <c r="H212" s="6">
        <v>201760</v>
      </c>
      <c r="I212" s="7">
        <v>20455</v>
      </c>
      <c r="J212" s="6">
        <v>2933</v>
      </c>
      <c r="K212" s="7">
        <v>23377</v>
      </c>
      <c r="L212" s="6">
        <v>30.94</v>
      </c>
      <c r="M212" s="7">
        <v>27760</v>
      </c>
      <c r="N212" s="6">
        <v>4086</v>
      </c>
      <c r="O212" s="7">
        <v>34700</v>
      </c>
      <c r="P212" s="6">
        <v>97.6</v>
      </c>
      <c r="Q212" s="7">
        <v>23743</v>
      </c>
      <c r="R212" s="6">
        <v>4.9000000000000004</v>
      </c>
      <c r="S212" s="7">
        <v>24108</v>
      </c>
      <c r="T212" s="6">
        <v>5</v>
      </c>
      <c r="U212" s="7">
        <v>32234</v>
      </c>
      <c r="V212" s="6">
        <v>10.199999999999999</v>
      </c>
    </row>
    <row r="213" spans="1:22" x14ac:dyDescent="0.25">
      <c r="A213" s="7">
        <v>27791</v>
      </c>
      <c r="B213" s="6">
        <v>1538</v>
      </c>
      <c r="C213" s="7">
        <v>23408</v>
      </c>
      <c r="D213" s="6">
        <v>3.03</v>
      </c>
      <c r="E213" s="7">
        <v>23774</v>
      </c>
      <c r="F213" s="6">
        <v>73857</v>
      </c>
      <c r="G213" s="7">
        <v>25235</v>
      </c>
      <c r="H213" s="6">
        <v>201881</v>
      </c>
      <c r="I213" s="7">
        <v>20486</v>
      </c>
      <c r="J213" s="6">
        <v>2986</v>
      </c>
      <c r="K213" s="7">
        <v>23408</v>
      </c>
      <c r="L213" s="6">
        <v>30.91</v>
      </c>
      <c r="M213" s="7">
        <v>27791</v>
      </c>
      <c r="N213" s="6">
        <v>4111.1000000000004</v>
      </c>
      <c r="O213" s="7">
        <v>34731</v>
      </c>
      <c r="P213" s="6">
        <v>95.1</v>
      </c>
      <c r="Q213" s="7">
        <v>23774</v>
      </c>
      <c r="R213" s="6">
        <v>5.0999999999999996</v>
      </c>
      <c r="S213" s="7">
        <v>24139</v>
      </c>
      <c r="T213" s="6">
        <v>5</v>
      </c>
      <c r="U213" s="7">
        <v>32264</v>
      </c>
      <c r="V213" s="6">
        <v>10.46</v>
      </c>
    </row>
    <row r="214" spans="1:22" x14ac:dyDescent="0.25">
      <c r="A214" s="7">
        <v>27820</v>
      </c>
      <c r="B214" s="6">
        <v>1421</v>
      </c>
      <c r="C214" s="7">
        <v>23437</v>
      </c>
      <c r="D214" s="6">
        <v>3.05</v>
      </c>
      <c r="E214" s="7">
        <v>23802</v>
      </c>
      <c r="F214" s="6">
        <v>73949</v>
      </c>
      <c r="G214" s="7">
        <v>25263</v>
      </c>
      <c r="H214" s="6">
        <v>202023</v>
      </c>
      <c r="I214" s="7">
        <v>20515</v>
      </c>
      <c r="J214" s="6">
        <v>2999</v>
      </c>
      <c r="K214" s="7">
        <v>23437</v>
      </c>
      <c r="L214" s="6">
        <v>30.94</v>
      </c>
      <c r="M214" s="7">
        <v>27820</v>
      </c>
      <c r="N214" s="6">
        <v>4123.6000000000004</v>
      </c>
      <c r="O214" s="7">
        <v>34759</v>
      </c>
      <c r="P214" s="6">
        <v>90.3</v>
      </c>
      <c r="Q214" s="7">
        <v>23802</v>
      </c>
      <c r="R214" s="6">
        <v>4.7</v>
      </c>
      <c r="S214" s="7">
        <v>24167</v>
      </c>
      <c r="T214" s="6">
        <v>5.35</v>
      </c>
      <c r="U214" s="7">
        <v>32295</v>
      </c>
      <c r="V214" s="6">
        <v>10.46</v>
      </c>
    </row>
    <row r="215" spans="1:22" x14ac:dyDescent="0.25">
      <c r="A215" s="7">
        <v>27851</v>
      </c>
      <c r="B215" s="6">
        <v>1395</v>
      </c>
      <c r="C215" s="7">
        <v>23468</v>
      </c>
      <c r="D215" s="6">
        <v>3.08</v>
      </c>
      <c r="E215" s="7">
        <v>23833</v>
      </c>
      <c r="F215" s="6">
        <v>74228</v>
      </c>
      <c r="G215" s="7">
        <v>25294</v>
      </c>
      <c r="H215" s="6">
        <v>202161</v>
      </c>
      <c r="I215" s="7">
        <v>20546</v>
      </c>
      <c r="J215" s="6">
        <v>3033</v>
      </c>
      <c r="K215" s="7">
        <v>23468</v>
      </c>
      <c r="L215" s="6">
        <v>30.95</v>
      </c>
      <c r="M215" s="7">
        <v>27851</v>
      </c>
      <c r="N215" s="6">
        <v>4127.3999999999996</v>
      </c>
      <c r="O215" s="7">
        <v>34790</v>
      </c>
      <c r="P215" s="6">
        <v>92.5</v>
      </c>
      <c r="Q215" s="7">
        <v>23833</v>
      </c>
      <c r="R215" s="6">
        <v>4.8</v>
      </c>
      <c r="S215" s="7">
        <v>24198</v>
      </c>
      <c r="T215" s="6">
        <v>5.5</v>
      </c>
      <c r="U215" s="7">
        <v>32325</v>
      </c>
      <c r="V215" s="6">
        <v>10.43</v>
      </c>
    </row>
    <row r="216" spans="1:22" x14ac:dyDescent="0.25">
      <c r="A216" s="7">
        <v>27881</v>
      </c>
      <c r="B216" s="6">
        <v>1459</v>
      </c>
      <c r="C216" s="7">
        <v>23498</v>
      </c>
      <c r="D216" s="6">
        <v>3.06</v>
      </c>
      <c r="E216" s="7">
        <v>23863</v>
      </c>
      <c r="F216" s="6">
        <v>74466</v>
      </c>
      <c r="G216" s="7">
        <v>25324</v>
      </c>
      <c r="H216" s="6">
        <v>202331</v>
      </c>
      <c r="I216" s="7">
        <v>20576</v>
      </c>
      <c r="J216" s="6">
        <v>3073</v>
      </c>
      <c r="K216" s="7">
        <v>23498</v>
      </c>
      <c r="L216" s="6">
        <v>30.98</v>
      </c>
      <c r="M216" s="7">
        <v>27881</v>
      </c>
      <c r="N216" s="6">
        <v>4127.6000000000004</v>
      </c>
      <c r="O216" s="7">
        <v>34820</v>
      </c>
      <c r="P216" s="6">
        <v>89.8</v>
      </c>
      <c r="Q216" s="7">
        <v>23863</v>
      </c>
      <c r="R216" s="6">
        <v>4.5999999999999996</v>
      </c>
      <c r="S216" s="7">
        <v>24228</v>
      </c>
      <c r="T216" s="6">
        <v>5.5</v>
      </c>
      <c r="U216" s="7">
        <v>32356</v>
      </c>
      <c r="V216" s="6">
        <v>10.6</v>
      </c>
    </row>
    <row r="217" spans="1:22" x14ac:dyDescent="0.25">
      <c r="A217" s="7">
        <v>27912</v>
      </c>
      <c r="B217" s="6">
        <v>1495</v>
      </c>
      <c r="C217" s="7">
        <v>23529</v>
      </c>
      <c r="D217" s="6">
        <v>3.07</v>
      </c>
      <c r="E217" s="7">
        <v>23894</v>
      </c>
      <c r="F217" s="6">
        <v>74412</v>
      </c>
      <c r="G217" s="7">
        <v>25355</v>
      </c>
      <c r="H217" s="6">
        <v>202507</v>
      </c>
      <c r="I217" s="7">
        <v>20607</v>
      </c>
      <c r="J217" s="6">
        <v>3202</v>
      </c>
      <c r="K217" s="7">
        <v>23529</v>
      </c>
      <c r="L217" s="6">
        <v>31.01</v>
      </c>
      <c r="M217" s="7">
        <v>27912</v>
      </c>
      <c r="N217" s="6">
        <v>4129.8</v>
      </c>
      <c r="O217" s="7">
        <v>34851</v>
      </c>
      <c r="P217" s="6">
        <v>92.7</v>
      </c>
      <c r="Q217" s="7">
        <v>23894</v>
      </c>
      <c r="R217" s="6">
        <v>4.5999999999999996</v>
      </c>
      <c r="S217" s="7">
        <v>24259</v>
      </c>
      <c r="T217" s="6">
        <v>5.52</v>
      </c>
      <c r="U217" s="7">
        <v>32387</v>
      </c>
      <c r="V217" s="6">
        <v>10.48</v>
      </c>
    </row>
    <row r="218" spans="1:22" x14ac:dyDescent="0.25">
      <c r="A218" s="7">
        <v>27942</v>
      </c>
      <c r="B218" s="6">
        <v>1401</v>
      </c>
      <c r="C218" s="7">
        <v>23559</v>
      </c>
      <c r="D218" s="6">
        <v>3.09</v>
      </c>
      <c r="E218" s="7">
        <v>23924</v>
      </c>
      <c r="F218" s="6">
        <v>74761</v>
      </c>
      <c r="G218" s="7">
        <v>25385</v>
      </c>
      <c r="H218" s="6">
        <v>202677</v>
      </c>
      <c r="I218" s="7">
        <v>20637</v>
      </c>
      <c r="J218" s="6">
        <v>3117</v>
      </c>
      <c r="K218" s="7">
        <v>23559</v>
      </c>
      <c r="L218" s="6">
        <v>31.02</v>
      </c>
      <c r="M218" s="7">
        <v>27942</v>
      </c>
      <c r="N218" s="6">
        <v>4153.8</v>
      </c>
      <c r="O218" s="7">
        <v>34881</v>
      </c>
      <c r="P218" s="6">
        <v>94.4</v>
      </c>
      <c r="Q218" s="7">
        <v>23924</v>
      </c>
      <c r="R218" s="6">
        <v>4.4000000000000004</v>
      </c>
      <c r="S218" s="7">
        <v>24289</v>
      </c>
      <c r="T218" s="6">
        <v>5.75</v>
      </c>
      <c r="U218" s="7">
        <v>32417</v>
      </c>
      <c r="V218" s="6">
        <v>10.3</v>
      </c>
    </row>
    <row r="219" spans="1:22" x14ac:dyDescent="0.25">
      <c r="A219" s="7">
        <v>27973</v>
      </c>
      <c r="B219" s="6">
        <v>1550</v>
      </c>
      <c r="C219" s="7">
        <v>23590</v>
      </c>
      <c r="D219" s="6">
        <v>3.1</v>
      </c>
      <c r="E219" s="7">
        <v>23955</v>
      </c>
      <c r="F219" s="6">
        <v>74616</v>
      </c>
      <c r="G219" s="7">
        <v>25416</v>
      </c>
      <c r="H219" s="6">
        <v>202877</v>
      </c>
      <c r="I219" s="7">
        <v>20668</v>
      </c>
      <c r="J219" s="6">
        <v>3160</v>
      </c>
      <c r="K219" s="7">
        <v>23590</v>
      </c>
      <c r="L219" s="6">
        <v>31.05</v>
      </c>
      <c r="M219" s="7">
        <v>27973</v>
      </c>
      <c r="N219" s="6">
        <v>4160.8999999999996</v>
      </c>
      <c r="O219" s="7">
        <v>34912</v>
      </c>
      <c r="P219" s="6">
        <v>96.2</v>
      </c>
      <c r="Q219" s="7">
        <v>23955</v>
      </c>
      <c r="R219" s="6">
        <v>4.4000000000000004</v>
      </c>
      <c r="S219" s="7">
        <v>24320</v>
      </c>
      <c r="T219" s="6">
        <v>5.88</v>
      </c>
      <c r="U219" s="7">
        <v>32448</v>
      </c>
      <c r="V219" s="6">
        <v>10.27</v>
      </c>
    </row>
    <row r="220" spans="1:22" x14ac:dyDescent="0.25">
      <c r="A220" s="7">
        <v>28004</v>
      </c>
      <c r="B220" s="6">
        <v>1720</v>
      </c>
      <c r="C220" s="7">
        <v>23621</v>
      </c>
      <c r="D220" s="6">
        <v>3.09</v>
      </c>
      <c r="E220" s="7">
        <v>23986</v>
      </c>
      <c r="F220" s="6">
        <v>74502</v>
      </c>
      <c r="G220" s="7">
        <v>25447</v>
      </c>
      <c r="H220" s="6">
        <v>203090</v>
      </c>
      <c r="I220" s="7">
        <v>20699</v>
      </c>
      <c r="J220" s="6">
        <v>3129</v>
      </c>
      <c r="K220" s="7">
        <v>23621</v>
      </c>
      <c r="L220" s="6">
        <v>31.08</v>
      </c>
      <c r="M220" s="7">
        <v>28004</v>
      </c>
      <c r="N220" s="6">
        <v>4161.2</v>
      </c>
      <c r="O220" s="7">
        <v>34943</v>
      </c>
      <c r="P220" s="6">
        <v>88.9</v>
      </c>
      <c r="Q220" s="7">
        <v>23986</v>
      </c>
      <c r="R220" s="6">
        <v>4.3</v>
      </c>
      <c r="S220" s="7">
        <v>24351</v>
      </c>
      <c r="T220" s="6">
        <v>6</v>
      </c>
      <c r="U220" s="7">
        <v>32478</v>
      </c>
      <c r="V220" s="6">
        <v>10.61</v>
      </c>
    </row>
    <row r="221" spans="1:22" x14ac:dyDescent="0.25">
      <c r="A221" s="7">
        <v>28034</v>
      </c>
      <c r="B221" s="6">
        <v>1629</v>
      </c>
      <c r="C221" s="7">
        <v>23651</v>
      </c>
      <c r="D221" s="6">
        <v>3.13</v>
      </c>
      <c r="E221" s="7">
        <v>24016</v>
      </c>
      <c r="F221" s="6">
        <v>74838</v>
      </c>
      <c r="G221" s="7">
        <v>25477</v>
      </c>
      <c r="H221" s="6">
        <v>203302</v>
      </c>
      <c r="I221" s="7">
        <v>20729</v>
      </c>
      <c r="J221" s="6">
        <v>3113</v>
      </c>
      <c r="K221" s="7">
        <v>23651</v>
      </c>
      <c r="L221" s="6">
        <v>31.12</v>
      </c>
      <c r="M221" s="7">
        <v>28034</v>
      </c>
      <c r="N221" s="6">
        <v>4155.8</v>
      </c>
      <c r="O221" s="7">
        <v>34973</v>
      </c>
      <c r="P221" s="6">
        <v>90.2</v>
      </c>
      <c r="Q221" s="7">
        <v>24016</v>
      </c>
      <c r="R221" s="6">
        <v>4.2</v>
      </c>
      <c r="S221" s="7">
        <v>24381</v>
      </c>
      <c r="T221" s="6">
        <v>6</v>
      </c>
      <c r="U221" s="7">
        <v>32509</v>
      </c>
      <c r="V221" s="6">
        <v>10.73</v>
      </c>
    </row>
    <row r="222" spans="1:22" x14ac:dyDescent="0.25">
      <c r="A222" s="7">
        <v>28065</v>
      </c>
      <c r="B222" s="6">
        <v>1641</v>
      </c>
      <c r="C222" s="7">
        <v>23682</v>
      </c>
      <c r="D222" s="6">
        <v>3.11</v>
      </c>
      <c r="E222" s="7">
        <v>24047</v>
      </c>
      <c r="F222" s="6">
        <v>74797</v>
      </c>
      <c r="G222" s="7">
        <v>25508</v>
      </c>
      <c r="H222" s="6">
        <v>203500</v>
      </c>
      <c r="I222" s="7">
        <v>20760</v>
      </c>
      <c r="J222" s="6">
        <v>3105</v>
      </c>
      <c r="K222" s="7">
        <v>23682</v>
      </c>
      <c r="L222" s="6">
        <v>31.21</v>
      </c>
      <c r="M222" s="7">
        <v>28065</v>
      </c>
      <c r="N222" s="6">
        <v>4192.3999999999996</v>
      </c>
      <c r="O222" s="7">
        <v>35004</v>
      </c>
      <c r="P222" s="6">
        <v>88.2</v>
      </c>
      <c r="Q222" s="7">
        <v>24047</v>
      </c>
      <c r="R222" s="6">
        <v>4.0999999999999996</v>
      </c>
      <c r="S222" s="7">
        <v>24412</v>
      </c>
      <c r="T222" s="6">
        <v>6</v>
      </c>
      <c r="U222" s="7">
        <v>32540</v>
      </c>
      <c r="V222" s="6">
        <v>10.65</v>
      </c>
    </row>
    <row r="223" spans="1:22" x14ac:dyDescent="0.25">
      <c r="A223" s="7">
        <v>28095</v>
      </c>
      <c r="B223" s="6">
        <v>1804</v>
      </c>
      <c r="C223" s="7">
        <v>23712</v>
      </c>
      <c r="D223" s="6">
        <v>3.14</v>
      </c>
      <c r="E223" s="7">
        <v>24077</v>
      </c>
      <c r="F223" s="6">
        <v>75093</v>
      </c>
      <c r="G223" s="7">
        <v>25538</v>
      </c>
      <c r="H223" s="6">
        <v>203675</v>
      </c>
      <c r="I223" s="7">
        <v>20790</v>
      </c>
      <c r="J223" s="6">
        <v>3106</v>
      </c>
      <c r="K223" s="7">
        <v>23712</v>
      </c>
      <c r="L223" s="6">
        <v>31.25</v>
      </c>
      <c r="M223" s="7">
        <v>28095</v>
      </c>
      <c r="N223" s="6">
        <v>4202.2</v>
      </c>
      <c r="O223" s="7">
        <v>35034</v>
      </c>
      <c r="P223" s="6">
        <v>91</v>
      </c>
      <c r="Q223" s="7">
        <v>24077</v>
      </c>
      <c r="R223" s="6">
        <v>4</v>
      </c>
      <c r="S223" s="7">
        <v>24442</v>
      </c>
      <c r="T223" s="6">
        <v>6</v>
      </c>
      <c r="U223" s="7">
        <v>32568</v>
      </c>
      <c r="V223" s="6">
        <v>11.03</v>
      </c>
    </row>
    <row r="224" spans="1:22" x14ac:dyDescent="0.25">
      <c r="A224" s="7">
        <v>28126</v>
      </c>
      <c r="B224" s="6">
        <v>1527</v>
      </c>
      <c r="C224" s="7">
        <v>23743</v>
      </c>
      <c r="D224" s="6">
        <v>3.12</v>
      </c>
      <c r="E224" s="7">
        <v>24108</v>
      </c>
      <c r="F224" s="6">
        <v>75186</v>
      </c>
      <c r="G224" s="7">
        <v>25569</v>
      </c>
      <c r="H224" s="6">
        <v>203849</v>
      </c>
      <c r="I224" s="7">
        <v>20821</v>
      </c>
      <c r="J224" s="6">
        <v>2996</v>
      </c>
      <c r="K224" s="7">
        <v>23743</v>
      </c>
      <c r="L224" s="6">
        <v>31.28</v>
      </c>
      <c r="M224" s="7">
        <v>28126</v>
      </c>
      <c r="N224" s="6">
        <v>4185.5</v>
      </c>
      <c r="O224" s="7">
        <v>35065</v>
      </c>
      <c r="P224" s="6">
        <v>89.3</v>
      </c>
      <c r="Q224" s="7">
        <v>24108</v>
      </c>
      <c r="R224" s="6">
        <v>4</v>
      </c>
      <c r="S224" s="7">
        <v>24473</v>
      </c>
      <c r="T224" s="6">
        <v>5.96</v>
      </c>
      <c r="U224" s="7">
        <v>32599</v>
      </c>
      <c r="V224" s="6">
        <v>11.05</v>
      </c>
    </row>
    <row r="225" spans="1:22" x14ac:dyDescent="0.25">
      <c r="A225" s="7">
        <v>28157</v>
      </c>
      <c r="B225" s="6">
        <v>1943</v>
      </c>
      <c r="C225" s="7">
        <v>23774</v>
      </c>
      <c r="D225" s="6">
        <v>3.19</v>
      </c>
      <c r="E225" s="7">
        <v>24139</v>
      </c>
      <c r="F225" s="6">
        <v>74954</v>
      </c>
      <c r="G225" s="7">
        <v>25600</v>
      </c>
      <c r="H225" s="6">
        <v>204008</v>
      </c>
      <c r="I225" s="7">
        <v>20852</v>
      </c>
      <c r="J225" s="6">
        <v>3065</v>
      </c>
      <c r="K225" s="7">
        <v>23774</v>
      </c>
      <c r="L225" s="6">
        <v>31.28</v>
      </c>
      <c r="M225" s="7">
        <v>28157</v>
      </c>
      <c r="N225" s="6">
        <v>4149.7</v>
      </c>
      <c r="O225" s="7">
        <v>35096</v>
      </c>
      <c r="P225" s="6">
        <v>88.5</v>
      </c>
      <c r="Q225" s="7">
        <v>24139</v>
      </c>
      <c r="R225" s="6">
        <v>3.8</v>
      </c>
      <c r="S225" s="7">
        <v>24504</v>
      </c>
      <c r="T225" s="6">
        <v>5.75</v>
      </c>
      <c r="U225" s="7">
        <v>32629</v>
      </c>
      <c r="V225" s="6">
        <v>10.77</v>
      </c>
    </row>
    <row r="226" spans="1:22" x14ac:dyDescent="0.25">
      <c r="A226" s="7">
        <v>28185</v>
      </c>
      <c r="B226" s="6">
        <v>2063</v>
      </c>
      <c r="C226" s="7">
        <v>23802</v>
      </c>
      <c r="D226" s="6">
        <v>3.2</v>
      </c>
      <c r="E226" s="7">
        <v>24167</v>
      </c>
      <c r="F226" s="6">
        <v>75075</v>
      </c>
      <c r="G226" s="7">
        <v>25628</v>
      </c>
      <c r="H226" s="6">
        <v>204156</v>
      </c>
      <c r="I226" s="7">
        <v>20880</v>
      </c>
      <c r="J226" s="6">
        <v>3073</v>
      </c>
      <c r="K226" s="7">
        <v>23802</v>
      </c>
      <c r="L226" s="6">
        <v>31.31</v>
      </c>
      <c r="M226" s="7">
        <v>28185</v>
      </c>
      <c r="N226" s="6">
        <v>4211.3</v>
      </c>
      <c r="O226" s="7">
        <v>35125</v>
      </c>
      <c r="P226" s="6">
        <v>93.7</v>
      </c>
      <c r="Q226" s="7">
        <v>24167</v>
      </c>
      <c r="R226" s="6">
        <v>3.8</v>
      </c>
      <c r="S226" s="7">
        <v>24532</v>
      </c>
      <c r="T226" s="6">
        <v>5.71</v>
      </c>
      <c r="U226" s="7">
        <v>32660</v>
      </c>
      <c r="V226" s="6">
        <v>10.199999999999999</v>
      </c>
    </row>
    <row r="227" spans="1:22" x14ac:dyDescent="0.25">
      <c r="A227" s="7">
        <v>28216</v>
      </c>
      <c r="B227" s="6">
        <v>1892</v>
      </c>
      <c r="C227" s="7">
        <v>23833</v>
      </c>
      <c r="D227" s="6">
        <v>3.17</v>
      </c>
      <c r="E227" s="7">
        <v>24198</v>
      </c>
      <c r="F227" s="6">
        <v>75338</v>
      </c>
      <c r="G227" s="7">
        <v>25659</v>
      </c>
      <c r="H227" s="6">
        <v>204401</v>
      </c>
      <c r="I227" s="7">
        <v>20911</v>
      </c>
      <c r="J227" s="6">
        <v>3048</v>
      </c>
      <c r="K227" s="7">
        <v>23833</v>
      </c>
      <c r="L227" s="6">
        <v>31.38</v>
      </c>
      <c r="M227" s="7">
        <v>28216</v>
      </c>
      <c r="N227" s="6">
        <v>4224.7</v>
      </c>
      <c r="O227" s="7">
        <v>35156</v>
      </c>
      <c r="P227" s="6">
        <v>92.7</v>
      </c>
      <c r="Q227" s="7">
        <v>24198</v>
      </c>
      <c r="R227" s="6">
        <v>3.8</v>
      </c>
      <c r="S227" s="7">
        <v>24563</v>
      </c>
      <c r="T227" s="6">
        <v>5.5</v>
      </c>
      <c r="U227" s="7">
        <v>32690</v>
      </c>
      <c r="V227" s="6">
        <v>9.8800000000000008</v>
      </c>
    </row>
    <row r="228" spans="1:22" x14ac:dyDescent="0.25">
      <c r="A228" s="7">
        <v>28246</v>
      </c>
      <c r="B228" s="6">
        <v>1971</v>
      </c>
      <c r="C228" s="7">
        <v>23863</v>
      </c>
      <c r="D228" s="6">
        <v>3.22</v>
      </c>
      <c r="E228" s="7">
        <v>24228</v>
      </c>
      <c r="F228" s="6">
        <v>75447</v>
      </c>
      <c r="G228" s="7">
        <v>25689</v>
      </c>
      <c r="H228" s="6">
        <v>204607</v>
      </c>
      <c r="I228" s="7">
        <v>20941</v>
      </c>
      <c r="J228" s="6">
        <v>3035</v>
      </c>
      <c r="K228" s="7">
        <v>23863</v>
      </c>
      <c r="L228" s="6">
        <v>31.48</v>
      </c>
      <c r="M228" s="7">
        <v>28246</v>
      </c>
      <c r="N228" s="6">
        <v>4229.2</v>
      </c>
      <c r="O228" s="7">
        <v>35186</v>
      </c>
      <c r="P228" s="6">
        <v>89.4</v>
      </c>
      <c r="Q228" s="7">
        <v>24228</v>
      </c>
      <c r="R228" s="6">
        <v>3.9</v>
      </c>
      <c r="S228" s="7">
        <v>24593</v>
      </c>
      <c r="T228" s="6">
        <v>5.5</v>
      </c>
      <c r="U228" s="7">
        <v>32721</v>
      </c>
      <c r="V228" s="6">
        <v>9.99</v>
      </c>
    </row>
    <row r="229" spans="1:22" x14ac:dyDescent="0.25">
      <c r="A229" s="7">
        <v>28277</v>
      </c>
      <c r="B229" s="6">
        <v>1893</v>
      </c>
      <c r="C229" s="7">
        <v>23894</v>
      </c>
      <c r="D229" s="6">
        <v>3.25</v>
      </c>
      <c r="E229" s="7">
        <v>24259</v>
      </c>
      <c r="F229" s="6">
        <v>75647</v>
      </c>
      <c r="G229" s="7">
        <v>25720</v>
      </c>
      <c r="H229" s="6">
        <v>204830</v>
      </c>
      <c r="I229" s="7">
        <v>20972</v>
      </c>
      <c r="J229" s="6">
        <v>3035</v>
      </c>
      <c r="K229" s="7">
        <v>23894</v>
      </c>
      <c r="L229" s="6">
        <v>31.61</v>
      </c>
      <c r="M229" s="7">
        <v>28277</v>
      </c>
      <c r="N229" s="6">
        <v>4248.7</v>
      </c>
      <c r="O229" s="7">
        <v>35217</v>
      </c>
      <c r="P229" s="6">
        <v>92.4</v>
      </c>
      <c r="Q229" s="7">
        <v>24259</v>
      </c>
      <c r="R229" s="6">
        <v>3.8</v>
      </c>
      <c r="S229" s="7">
        <v>24624</v>
      </c>
      <c r="T229" s="6">
        <v>5.5</v>
      </c>
      <c r="U229" s="7">
        <v>32752</v>
      </c>
      <c r="V229" s="6">
        <v>10.130000000000001</v>
      </c>
    </row>
    <row r="230" spans="1:22" x14ac:dyDescent="0.25">
      <c r="A230" s="7">
        <v>28307</v>
      </c>
      <c r="B230" s="6">
        <v>2058</v>
      </c>
      <c r="C230" s="7">
        <v>23924</v>
      </c>
      <c r="D230" s="6">
        <v>3.21</v>
      </c>
      <c r="E230" s="7">
        <v>24289</v>
      </c>
      <c r="F230" s="6">
        <v>75736</v>
      </c>
      <c r="G230" s="7">
        <v>25750</v>
      </c>
      <c r="H230" s="6">
        <v>205052</v>
      </c>
      <c r="I230" s="7">
        <v>21002</v>
      </c>
      <c r="J230" s="6">
        <v>3011</v>
      </c>
      <c r="K230" s="7">
        <v>23924</v>
      </c>
      <c r="L230" s="6">
        <v>31.58</v>
      </c>
      <c r="M230" s="7">
        <v>28307</v>
      </c>
      <c r="N230" s="6">
        <v>4279.1000000000004</v>
      </c>
      <c r="O230" s="7">
        <v>35247</v>
      </c>
      <c r="P230" s="6">
        <v>94.7</v>
      </c>
      <c r="Q230" s="7">
        <v>24289</v>
      </c>
      <c r="R230" s="6">
        <v>3.8</v>
      </c>
      <c r="S230" s="7">
        <v>24654</v>
      </c>
      <c r="T230" s="6">
        <v>5.5</v>
      </c>
      <c r="U230" s="7">
        <v>32782</v>
      </c>
      <c r="V230" s="6">
        <v>9.9499999999999993</v>
      </c>
    </row>
    <row r="231" spans="1:22" x14ac:dyDescent="0.25">
      <c r="A231" s="7">
        <v>28338</v>
      </c>
      <c r="B231" s="6">
        <v>2020</v>
      </c>
      <c r="C231" s="7">
        <v>23955</v>
      </c>
      <c r="D231" s="6">
        <v>3.24</v>
      </c>
      <c r="E231" s="7">
        <v>24320</v>
      </c>
      <c r="F231" s="6">
        <v>76046</v>
      </c>
      <c r="G231" s="7">
        <v>25781</v>
      </c>
      <c r="H231" s="6">
        <v>205295</v>
      </c>
      <c r="I231" s="7">
        <v>21033</v>
      </c>
      <c r="J231" s="6">
        <v>2986</v>
      </c>
      <c r="K231" s="7">
        <v>23955</v>
      </c>
      <c r="L231" s="6">
        <v>31.55</v>
      </c>
      <c r="M231" s="7">
        <v>28338</v>
      </c>
      <c r="N231" s="6">
        <v>4297.3</v>
      </c>
      <c r="O231" s="7">
        <v>35278</v>
      </c>
      <c r="P231" s="6">
        <v>95.3</v>
      </c>
      <c r="Q231" s="7">
        <v>24320</v>
      </c>
      <c r="R231" s="6">
        <v>3.8</v>
      </c>
      <c r="S231" s="7">
        <v>24685</v>
      </c>
      <c r="T231" s="6">
        <v>5.5</v>
      </c>
      <c r="U231" s="7">
        <v>32813</v>
      </c>
      <c r="V231" s="6">
        <v>9.77</v>
      </c>
    </row>
    <row r="232" spans="1:22" x14ac:dyDescent="0.25">
      <c r="A232" s="7">
        <v>28369</v>
      </c>
      <c r="B232" s="6">
        <v>1949</v>
      </c>
      <c r="C232" s="7">
        <v>23986</v>
      </c>
      <c r="D232" s="6">
        <v>3.25</v>
      </c>
      <c r="E232" s="7">
        <v>24351</v>
      </c>
      <c r="F232" s="6">
        <v>76056</v>
      </c>
      <c r="G232" s="7">
        <v>25812</v>
      </c>
      <c r="H232" s="6">
        <v>205540</v>
      </c>
      <c r="I232" s="7">
        <v>21064</v>
      </c>
      <c r="J232" s="6">
        <v>2971</v>
      </c>
      <c r="K232" s="7">
        <v>23986</v>
      </c>
      <c r="L232" s="6">
        <v>31.62</v>
      </c>
      <c r="M232" s="7">
        <v>28369</v>
      </c>
      <c r="N232" s="6">
        <v>4320.6000000000004</v>
      </c>
      <c r="O232" s="7">
        <v>35309</v>
      </c>
      <c r="P232" s="6">
        <v>94.7</v>
      </c>
      <c r="Q232" s="7">
        <v>24351</v>
      </c>
      <c r="R232" s="6">
        <v>3.7</v>
      </c>
      <c r="S232" s="7">
        <v>24716</v>
      </c>
      <c r="T232" s="6">
        <v>5.5</v>
      </c>
      <c r="U232" s="7">
        <v>32843</v>
      </c>
      <c r="V232" s="6">
        <v>9.74</v>
      </c>
    </row>
    <row r="233" spans="1:22" x14ac:dyDescent="0.25">
      <c r="A233" s="7">
        <v>28399</v>
      </c>
      <c r="B233" s="6">
        <v>2042</v>
      </c>
      <c r="C233" s="7">
        <v>24016</v>
      </c>
      <c r="D233" s="6">
        <v>3.27</v>
      </c>
      <c r="E233" s="7">
        <v>24381</v>
      </c>
      <c r="F233" s="6">
        <v>76199</v>
      </c>
      <c r="G233" s="7">
        <v>25842</v>
      </c>
      <c r="H233" s="6">
        <v>205788</v>
      </c>
      <c r="I233" s="7">
        <v>21094</v>
      </c>
      <c r="J233" s="6">
        <v>2965</v>
      </c>
      <c r="K233" s="7">
        <v>24016</v>
      </c>
      <c r="L233" s="6">
        <v>31.65</v>
      </c>
      <c r="M233" s="7">
        <v>28399</v>
      </c>
      <c r="N233" s="6">
        <v>4353</v>
      </c>
      <c r="O233" s="7">
        <v>35339</v>
      </c>
      <c r="P233" s="6">
        <v>96.5</v>
      </c>
      <c r="Q233" s="7">
        <v>24381</v>
      </c>
      <c r="R233" s="6">
        <v>3.7</v>
      </c>
      <c r="S233" s="7">
        <v>24746</v>
      </c>
      <c r="T233" s="6">
        <v>5.5</v>
      </c>
      <c r="U233" s="7">
        <v>32874</v>
      </c>
      <c r="V233" s="6">
        <v>9.9</v>
      </c>
    </row>
    <row r="234" spans="1:22" x14ac:dyDescent="0.25">
      <c r="A234" s="7">
        <v>28430</v>
      </c>
      <c r="B234" s="6">
        <v>2042</v>
      </c>
      <c r="C234" s="7">
        <v>24047</v>
      </c>
      <c r="D234" s="6">
        <v>3.28</v>
      </c>
      <c r="E234" s="7">
        <v>24412</v>
      </c>
      <c r="F234" s="6">
        <v>76610</v>
      </c>
      <c r="G234" s="7">
        <v>25873</v>
      </c>
      <c r="H234" s="6">
        <v>206024</v>
      </c>
      <c r="I234" s="7">
        <v>21125</v>
      </c>
      <c r="J234" s="6">
        <v>2945</v>
      </c>
      <c r="K234" s="7">
        <v>24047</v>
      </c>
      <c r="L234" s="6">
        <v>31.75</v>
      </c>
      <c r="M234" s="7">
        <v>28430</v>
      </c>
      <c r="N234" s="6">
        <v>4388.3</v>
      </c>
      <c r="O234" s="7">
        <v>35370</v>
      </c>
      <c r="P234" s="6">
        <v>99.2</v>
      </c>
      <c r="Q234" s="7">
        <v>24412</v>
      </c>
      <c r="R234" s="6">
        <v>3.6</v>
      </c>
      <c r="S234" s="7">
        <v>24777</v>
      </c>
      <c r="T234" s="6">
        <v>5.68</v>
      </c>
      <c r="U234" s="7">
        <v>32905</v>
      </c>
      <c r="V234" s="6">
        <v>10.199999999999999</v>
      </c>
    </row>
    <row r="235" spans="1:22" x14ac:dyDescent="0.25">
      <c r="A235" s="7">
        <v>28460</v>
      </c>
      <c r="B235" s="6">
        <v>2142</v>
      </c>
      <c r="C235" s="7">
        <v>24077</v>
      </c>
      <c r="D235" s="6">
        <v>3.28</v>
      </c>
      <c r="E235" s="7">
        <v>24442</v>
      </c>
      <c r="F235" s="6">
        <v>76641</v>
      </c>
      <c r="G235" s="7">
        <v>25903</v>
      </c>
      <c r="H235" s="6">
        <v>206238</v>
      </c>
      <c r="I235" s="7">
        <v>21155</v>
      </c>
      <c r="J235" s="6">
        <v>2935</v>
      </c>
      <c r="K235" s="7">
        <v>24077</v>
      </c>
      <c r="L235" s="6">
        <v>31.85</v>
      </c>
      <c r="M235" s="7">
        <v>28460</v>
      </c>
      <c r="N235" s="6">
        <v>4404.8999999999996</v>
      </c>
      <c r="O235" s="7">
        <v>35400</v>
      </c>
      <c r="P235" s="6">
        <v>96.9</v>
      </c>
      <c r="Q235" s="7">
        <v>24442</v>
      </c>
      <c r="R235" s="6">
        <v>3.8</v>
      </c>
      <c r="S235" s="7">
        <v>24807</v>
      </c>
      <c r="T235" s="6">
        <v>6</v>
      </c>
      <c r="U235" s="7">
        <v>32933</v>
      </c>
      <c r="V235" s="6">
        <v>10.27</v>
      </c>
    </row>
    <row r="236" spans="1:22" x14ac:dyDescent="0.25">
      <c r="A236" s="7">
        <v>28491</v>
      </c>
      <c r="B236" s="6">
        <v>1718</v>
      </c>
      <c r="C236" s="7">
        <v>24108</v>
      </c>
      <c r="D236" s="6">
        <v>3.28</v>
      </c>
      <c r="E236" s="7">
        <v>24473</v>
      </c>
      <c r="F236" s="6">
        <v>76639</v>
      </c>
      <c r="G236" s="7">
        <v>25934</v>
      </c>
      <c r="H236" s="6">
        <v>206466</v>
      </c>
      <c r="I236" s="7">
        <v>21186</v>
      </c>
      <c r="J236" s="6">
        <v>2925</v>
      </c>
      <c r="K236" s="7">
        <v>24108</v>
      </c>
      <c r="L236" s="6">
        <v>31.88</v>
      </c>
      <c r="M236" s="7">
        <v>28491</v>
      </c>
      <c r="N236" s="6">
        <v>4384.1000000000004</v>
      </c>
      <c r="O236" s="7">
        <v>35431</v>
      </c>
      <c r="P236" s="6">
        <v>97.4</v>
      </c>
      <c r="Q236" s="7">
        <v>24473</v>
      </c>
      <c r="R236" s="6">
        <v>3.9</v>
      </c>
      <c r="S236" s="7">
        <v>24838</v>
      </c>
      <c r="T236" s="6">
        <v>6</v>
      </c>
      <c r="U236" s="7">
        <v>32964</v>
      </c>
      <c r="V236" s="6">
        <v>10.37</v>
      </c>
    </row>
    <row r="237" spans="1:22" x14ac:dyDescent="0.25">
      <c r="A237" s="7">
        <v>28522</v>
      </c>
      <c r="B237" s="6">
        <v>1738</v>
      </c>
      <c r="C237" s="7">
        <v>24139</v>
      </c>
      <c r="D237" s="6">
        <v>3.33</v>
      </c>
      <c r="E237" s="7">
        <v>24504</v>
      </c>
      <c r="F237" s="6">
        <v>76521</v>
      </c>
      <c r="G237" s="7">
        <v>25965</v>
      </c>
      <c r="H237" s="6">
        <v>206668</v>
      </c>
      <c r="I237" s="7">
        <v>21217</v>
      </c>
      <c r="J237" s="6">
        <v>2792</v>
      </c>
      <c r="K237" s="7">
        <v>24139</v>
      </c>
      <c r="L237" s="6">
        <v>32.08</v>
      </c>
      <c r="M237" s="7">
        <v>28522</v>
      </c>
      <c r="N237" s="6">
        <v>4409.7</v>
      </c>
      <c r="O237" s="7">
        <v>35462</v>
      </c>
      <c r="P237" s="6">
        <v>99.7</v>
      </c>
      <c r="Q237" s="7">
        <v>24504</v>
      </c>
      <c r="R237" s="6">
        <v>3.8</v>
      </c>
      <c r="S237" s="7">
        <v>24869</v>
      </c>
      <c r="T237" s="6">
        <v>6</v>
      </c>
      <c r="U237" s="7">
        <v>32994</v>
      </c>
      <c r="V237" s="6">
        <v>10.48</v>
      </c>
    </row>
    <row r="238" spans="1:22" x14ac:dyDescent="0.25">
      <c r="A238" s="7">
        <v>28550</v>
      </c>
      <c r="B238" s="6">
        <v>2032</v>
      </c>
      <c r="C238" s="7">
        <v>24167</v>
      </c>
      <c r="D238" s="6">
        <v>3.34</v>
      </c>
      <c r="E238" s="7">
        <v>24532</v>
      </c>
      <c r="F238" s="6">
        <v>76328</v>
      </c>
      <c r="G238" s="7">
        <v>25993</v>
      </c>
      <c r="H238" s="6">
        <v>206855</v>
      </c>
      <c r="I238" s="7">
        <v>21245</v>
      </c>
      <c r="J238" s="6">
        <v>2853</v>
      </c>
      <c r="K238" s="7">
        <v>24167</v>
      </c>
      <c r="L238" s="6">
        <v>32.18</v>
      </c>
      <c r="M238" s="7">
        <v>28550</v>
      </c>
      <c r="N238" s="6">
        <v>4445.7</v>
      </c>
      <c r="O238" s="7">
        <v>35490</v>
      </c>
      <c r="P238" s="6">
        <v>100</v>
      </c>
      <c r="Q238" s="7">
        <v>24532</v>
      </c>
      <c r="R238" s="6">
        <v>3.8</v>
      </c>
      <c r="S238" s="7">
        <v>24898</v>
      </c>
      <c r="T238" s="6">
        <v>6</v>
      </c>
      <c r="U238" s="7">
        <v>33025</v>
      </c>
      <c r="V238" s="6">
        <v>10.16</v>
      </c>
    </row>
    <row r="239" spans="1:22" x14ac:dyDescent="0.25">
      <c r="A239" s="7">
        <v>28581</v>
      </c>
      <c r="B239" s="6">
        <v>2197</v>
      </c>
      <c r="C239" s="7">
        <v>24198</v>
      </c>
      <c r="D239" s="6">
        <v>3.38</v>
      </c>
      <c r="E239" s="7">
        <v>24563</v>
      </c>
      <c r="F239" s="6">
        <v>76777</v>
      </c>
      <c r="G239" s="7">
        <v>26024</v>
      </c>
      <c r="H239" s="6">
        <v>207065</v>
      </c>
      <c r="I239" s="7">
        <v>21276</v>
      </c>
      <c r="J239" s="6">
        <v>2823</v>
      </c>
      <c r="K239" s="7">
        <v>24198</v>
      </c>
      <c r="L239" s="6">
        <v>32.28</v>
      </c>
      <c r="M239" s="7">
        <v>28581</v>
      </c>
      <c r="N239" s="6">
        <v>4459.6000000000004</v>
      </c>
      <c r="O239" s="7">
        <v>35521</v>
      </c>
      <c r="P239" s="6">
        <v>101.4</v>
      </c>
      <c r="Q239" s="7">
        <v>24563</v>
      </c>
      <c r="R239" s="6">
        <v>3.8</v>
      </c>
      <c r="S239" s="7">
        <v>24929</v>
      </c>
      <c r="T239" s="6">
        <v>6.2</v>
      </c>
      <c r="U239" s="7">
        <v>33055</v>
      </c>
      <c r="V239" s="6">
        <v>10.039999999999999</v>
      </c>
    </row>
    <row r="240" spans="1:22" x14ac:dyDescent="0.25">
      <c r="A240" s="7">
        <v>28611</v>
      </c>
      <c r="B240" s="6">
        <v>2075</v>
      </c>
      <c r="C240" s="7">
        <v>24228</v>
      </c>
      <c r="D240" s="6">
        <v>3.39</v>
      </c>
      <c r="E240" s="7">
        <v>24593</v>
      </c>
      <c r="F240" s="6">
        <v>76773</v>
      </c>
      <c r="G240" s="7">
        <v>26054</v>
      </c>
      <c r="H240" s="6">
        <v>207260</v>
      </c>
      <c r="I240" s="7">
        <v>21306</v>
      </c>
      <c r="J240" s="6">
        <v>2815</v>
      </c>
      <c r="K240" s="7">
        <v>24228</v>
      </c>
      <c r="L240" s="6">
        <v>32.35</v>
      </c>
      <c r="M240" s="7">
        <v>28611</v>
      </c>
      <c r="N240" s="6">
        <v>4455.6000000000004</v>
      </c>
      <c r="O240" s="7">
        <v>35551</v>
      </c>
      <c r="P240" s="6">
        <v>103.2</v>
      </c>
      <c r="Q240" s="7">
        <v>24593</v>
      </c>
      <c r="R240" s="6">
        <v>3.8</v>
      </c>
      <c r="S240" s="7">
        <v>24959</v>
      </c>
      <c r="T240" s="6">
        <v>6.5</v>
      </c>
      <c r="U240" s="7">
        <v>33086</v>
      </c>
      <c r="V240" s="6">
        <v>10.1</v>
      </c>
    </row>
    <row r="241" spans="1:22" x14ac:dyDescent="0.25">
      <c r="A241" s="7">
        <v>28642</v>
      </c>
      <c r="B241" s="6">
        <v>2070</v>
      </c>
      <c r="C241" s="7">
        <v>24259</v>
      </c>
      <c r="D241" s="6">
        <v>3.42</v>
      </c>
      <c r="E241" s="7">
        <v>24624</v>
      </c>
      <c r="F241" s="6">
        <v>77270</v>
      </c>
      <c r="G241" s="7">
        <v>26085</v>
      </c>
      <c r="H241" s="6">
        <v>207462</v>
      </c>
      <c r="I241" s="7">
        <v>21337</v>
      </c>
      <c r="J241" s="6">
        <v>2796</v>
      </c>
      <c r="K241" s="7">
        <v>24259</v>
      </c>
      <c r="L241" s="6">
        <v>32.380000000000003</v>
      </c>
      <c r="M241" s="7">
        <v>28642</v>
      </c>
      <c r="N241" s="6">
        <v>4455.3</v>
      </c>
      <c r="O241" s="7">
        <v>35582</v>
      </c>
      <c r="P241" s="6">
        <v>104.5</v>
      </c>
      <c r="Q241" s="7">
        <v>24624</v>
      </c>
      <c r="R241" s="6">
        <v>3.9</v>
      </c>
      <c r="S241" s="7">
        <v>24990</v>
      </c>
      <c r="T241" s="6">
        <v>6.5</v>
      </c>
      <c r="U241" s="7">
        <v>33117</v>
      </c>
      <c r="V241" s="6">
        <v>10.18</v>
      </c>
    </row>
    <row r="242" spans="1:22" x14ac:dyDescent="0.25">
      <c r="A242" s="7">
        <v>28672</v>
      </c>
      <c r="B242" s="6">
        <v>2092</v>
      </c>
      <c r="C242" s="7">
        <v>24289</v>
      </c>
      <c r="D242" s="6">
        <v>3.42</v>
      </c>
      <c r="E242" s="7">
        <v>24654</v>
      </c>
      <c r="F242" s="6">
        <v>77464</v>
      </c>
      <c r="G242" s="7">
        <v>26115</v>
      </c>
      <c r="H242" s="6">
        <v>207661</v>
      </c>
      <c r="I242" s="7">
        <v>21367</v>
      </c>
      <c r="J242" s="6">
        <v>2807</v>
      </c>
      <c r="K242" s="7">
        <v>24289</v>
      </c>
      <c r="L242" s="6">
        <v>32.450000000000003</v>
      </c>
      <c r="M242" s="7">
        <v>28672</v>
      </c>
      <c r="N242" s="6">
        <v>4476.7</v>
      </c>
      <c r="O242" s="7">
        <v>35612</v>
      </c>
      <c r="P242" s="6">
        <v>107.1</v>
      </c>
      <c r="Q242" s="7">
        <v>24654</v>
      </c>
      <c r="R242" s="6">
        <v>3.8</v>
      </c>
      <c r="S242" s="7">
        <v>25020</v>
      </c>
      <c r="T242" s="6">
        <v>6.5</v>
      </c>
      <c r="U242" s="7">
        <v>33147</v>
      </c>
      <c r="V242" s="6">
        <v>10.18</v>
      </c>
    </row>
    <row r="243" spans="1:22" x14ac:dyDescent="0.25">
      <c r="A243" s="7">
        <v>28703</v>
      </c>
      <c r="B243" s="6">
        <v>1996</v>
      </c>
      <c r="C243" s="7">
        <v>24320</v>
      </c>
      <c r="D243" s="6">
        <v>3.44</v>
      </c>
      <c r="E243" s="7">
        <v>24685</v>
      </c>
      <c r="F243" s="6">
        <v>77712</v>
      </c>
      <c r="G243" s="7">
        <v>26146</v>
      </c>
      <c r="H243" s="6">
        <v>207881</v>
      </c>
      <c r="I243" s="7">
        <v>21398</v>
      </c>
      <c r="J243" s="6">
        <v>2833</v>
      </c>
      <c r="K243" s="7">
        <v>24320</v>
      </c>
      <c r="L243" s="6">
        <v>32.65</v>
      </c>
      <c r="M243" s="7">
        <v>28703</v>
      </c>
      <c r="N243" s="6">
        <v>4494.6000000000004</v>
      </c>
      <c r="O243" s="7">
        <v>35643</v>
      </c>
      <c r="P243" s="6">
        <v>104.4</v>
      </c>
      <c r="Q243" s="7">
        <v>24685</v>
      </c>
      <c r="R243" s="6">
        <v>3.8</v>
      </c>
      <c r="S243" s="7">
        <v>25051</v>
      </c>
      <c r="T243" s="6">
        <v>6.5</v>
      </c>
      <c r="U243" s="7">
        <v>33178</v>
      </c>
      <c r="V243" s="6">
        <v>10.01</v>
      </c>
    </row>
    <row r="244" spans="1:22" x14ac:dyDescent="0.25">
      <c r="A244" s="7">
        <v>28734</v>
      </c>
      <c r="B244" s="6">
        <v>1970</v>
      </c>
      <c r="C244" s="7">
        <v>24351</v>
      </c>
      <c r="D244" s="6">
        <v>3.47</v>
      </c>
      <c r="E244" s="7">
        <v>24716</v>
      </c>
      <c r="F244" s="6">
        <v>77812</v>
      </c>
      <c r="G244" s="7">
        <v>26177</v>
      </c>
      <c r="H244" s="6">
        <v>208114</v>
      </c>
      <c r="I244" s="7">
        <v>21429</v>
      </c>
      <c r="J244" s="6">
        <v>2874</v>
      </c>
      <c r="K244" s="7">
        <v>24351</v>
      </c>
      <c r="L244" s="6">
        <v>32.75</v>
      </c>
      <c r="M244" s="7">
        <v>28734</v>
      </c>
      <c r="N244" s="6">
        <v>4495.3</v>
      </c>
      <c r="O244" s="7">
        <v>35674</v>
      </c>
      <c r="P244" s="6">
        <v>106</v>
      </c>
      <c r="Q244" s="7">
        <v>24716</v>
      </c>
      <c r="R244" s="6">
        <v>3.8</v>
      </c>
      <c r="S244" s="7">
        <v>25082</v>
      </c>
      <c r="T244" s="6">
        <v>6.45</v>
      </c>
      <c r="U244" s="7">
        <v>33208</v>
      </c>
      <c r="V244" s="6">
        <v>9.67</v>
      </c>
    </row>
    <row r="245" spans="1:22" x14ac:dyDescent="0.25">
      <c r="A245" s="7">
        <v>28764</v>
      </c>
      <c r="B245" s="6">
        <v>1981</v>
      </c>
      <c r="C245" s="7">
        <v>24381</v>
      </c>
      <c r="D245" s="6">
        <v>3.46</v>
      </c>
      <c r="E245" s="7">
        <v>24746</v>
      </c>
      <c r="F245" s="6">
        <v>78194</v>
      </c>
      <c r="G245" s="7">
        <v>26207</v>
      </c>
      <c r="H245" s="6">
        <v>208345</v>
      </c>
      <c r="I245" s="7">
        <v>21459</v>
      </c>
      <c r="J245" s="6">
        <v>2917</v>
      </c>
      <c r="K245" s="7">
        <v>24381</v>
      </c>
      <c r="L245" s="6">
        <v>32.85</v>
      </c>
      <c r="M245" s="7">
        <v>28764</v>
      </c>
      <c r="N245" s="6">
        <v>4512.3999999999996</v>
      </c>
      <c r="O245" s="7">
        <v>35704</v>
      </c>
      <c r="P245" s="6">
        <v>105.6</v>
      </c>
      <c r="Q245" s="7">
        <v>24746</v>
      </c>
      <c r="R245" s="6">
        <v>4</v>
      </c>
      <c r="S245" s="7">
        <v>25112</v>
      </c>
      <c r="T245" s="6">
        <v>6.25</v>
      </c>
      <c r="U245" s="7">
        <v>33239</v>
      </c>
      <c r="V245" s="6">
        <v>9.64</v>
      </c>
    </row>
    <row r="246" spans="1:22" x14ac:dyDescent="0.25">
      <c r="A246" s="7">
        <v>28795</v>
      </c>
      <c r="B246" s="6">
        <v>2094</v>
      </c>
      <c r="C246" s="7">
        <v>24412</v>
      </c>
      <c r="D246" s="6">
        <v>3.48</v>
      </c>
      <c r="E246" s="7">
        <v>24777</v>
      </c>
      <c r="F246" s="6">
        <v>78191</v>
      </c>
      <c r="G246" s="7">
        <v>26238</v>
      </c>
      <c r="H246" s="6">
        <v>208555</v>
      </c>
      <c r="I246" s="7">
        <v>21490</v>
      </c>
      <c r="J246" s="6">
        <v>2982</v>
      </c>
      <c r="K246" s="7">
        <v>24412</v>
      </c>
      <c r="L246" s="6">
        <v>32.880000000000003</v>
      </c>
      <c r="M246" s="7">
        <v>28795</v>
      </c>
      <c r="N246" s="6">
        <v>4517.7</v>
      </c>
      <c r="O246" s="7">
        <v>35735</v>
      </c>
      <c r="P246" s="6">
        <v>107.2</v>
      </c>
      <c r="Q246" s="7">
        <v>24777</v>
      </c>
      <c r="R246" s="6">
        <v>3.9</v>
      </c>
      <c r="S246" s="7">
        <v>25143</v>
      </c>
      <c r="T246" s="6">
        <v>6.25</v>
      </c>
      <c r="U246" s="7">
        <v>33270</v>
      </c>
      <c r="V246" s="6">
        <v>9.3699999999999992</v>
      </c>
    </row>
    <row r="247" spans="1:22" x14ac:dyDescent="0.25">
      <c r="A247" s="7">
        <v>28825</v>
      </c>
      <c r="B247" s="6">
        <v>2044</v>
      </c>
      <c r="C247" s="7">
        <v>24442</v>
      </c>
      <c r="D247" s="6">
        <v>3.49</v>
      </c>
      <c r="E247" s="7">
        <v>24807</v>
      </c>
      <c r="F247" s="6">
        <v>78491</v>
      </c>
      <c r="G247" s="7">
        <v>26268</v>
      </c>
      <c r="H247" s="6">
        <v>208740</v>
      </c>
      <c r="I247" s="7">
        <v>21520</v>
      </c>
      <c r="J247" s="6">
        <v>2910</v>
      </c>
      <c r="K247" s="7">
        <v>24442</v>
      </c>
      <c r="L247" s="6">
        <v>32.92</v>
      </c>
      <c r="M247" s="7">
        <v>28825</v>
      </c>
      <c r="N247" s="6">
        <v>4542.8</v>
      </c>
      <c r="O247" s="7">
        <v>35765</v>
      </c>
      <c r="P247" s="6">
        <v>102.1</v>
      </c>
      <c r="Q247" s="7">
        <v>24807</v>
      </c>
      <c r="R247" s="6">
        <v>3.8</v>
      </c>
      <c r="S247" s="7">
        <v>25173</v>
      </c>
      <c r="T247" s="6">
        <v>6.6</v>
      </c>
      <c r="U247" s="7">
        <v>33298</v>
      </c>
      <c r="V247" s="6">
        <v>9.5</v>
      </c>
    </row>
    <row r="248" spans="1:22" x14ac:dyDescent="0.25">
      <c r="A248" s="7">
        <v>28856</v>
      </c>
      <c r="B248" s="6">
        <v>1630</v>
      </c>
      <c r="C248" s="7">
        <v>24473</v>
      </c>
      <c r="D248" s="6">
        <v>3.52</v>
      </c>
      <c r="E248" s="7">
        <v>24838</v>
      </c>
      <c r="F248" s="6">
        <v>77578</v>
      </c>
      <c r="G248" s="7">
        <v>26299</v>
      </c>
      <c r="H248" s="6">
        <v>208917</v>
      </c>
      <c r="I248" s="7">
        <v>21551</v>
      </c>
      <c r="J248" s="6">
        <v>2993</v>
      </c>
      <c r="K248" s="7">
        <v>24473</v>
      </c>
      <c r="L248" s="6">
        <v>32.9</v>
      </c>
      <c r="M248" s="7">
        <v>28856</v>
      </c>
      <c r="N248" s="6">
        <v>4555.6000000000004</v>
      </c>
      <c r="O248" s="7">
        <v>35796</v>
      </c>
      <c r="P248" s="6">
        <v>106.6</v>
      </c>
      <c r="Q248" s="7">
        <v>24838</v>
      </c>
      <c r="R248" s="6">
        <v>3.7</v>
      </c>
      <c r="S248" s="7">
        <v>25204</v>
      </c>
      <c r="T248" s="6">
        <v>6.95</v>
      </c>
      <c r="U248" s="7">
        <v>33329</v>
      </c>
      <c r="V248" s="6">
        <v>9.49</v>
      </c>
    </row>
    <row r="249" spans="1:22" x14ac:dyDescent="0.25">
      <c r="A249" s="7">
        <v>28887</v>
      </c>
      <c r="B249" s="6">
        <v>1520</v>
      </c>
      <c r="C249" s="7">
        <v>24504</v>
      </c>
      <c r="D249" s="6">
        <v>3.52</v>
      </c>
      <c r="E249" s="7">
        <v>24869</v>
      </c>
      <c r="F249" s="6">
        <v>78230</v>
      </c>
      <c r="G249" s="7">
        <v>26330</v>
      </c>
      <c r="H249" s="6">
        <v>209061</v>
      </c>
      <c r="I249" s="7">
        <v>21582</v>
      </c>
      <c r="J249" s="6">
        <v>2980</v>
      </c>
      <c r="K249" s="7">
        <v>24504</v>
      </c>
      <c r="L249" s="6">
        <v>33</v>
      </c>
      <c r="M249" s="7">
        <v>28887</v>
      </c>
      <c r="N249" s="6">
        <v>4574</v>
      </c>
      <c r="O249" s="7">
        <v>35827</v>
      </c>
      <c r="P249" s="6">
        <v>110.4</v>
      </c>
      <c r="Q249" s="7">
        <v>24869</v>
      </c>
      <c r="R249" s="6">
        <v>3.8</v>
      </c>
      <c r="S249" s="7">
        <v>25235</v>
      </c>
      <c r="T249" s="6">
        <v>7</v>
      </c>
      <c r="U249" s="7">
        <v>33359</v>
      </c>
      <c r="V249" s="6">
        <v>9.4700000000000006</v>
      </c>
    </row>
    <row r="250" spans="1:22" x14ac:dyDescent="0.25">
      <c r="A250" s="7">
        <v>28915</v>
      </c>
      <c r="B250" s="6">
        <v>1847</v>
      </c>
      <c r="C250" s="7">
        <v>24532</v>
      </c>
      <c r="D250" s="6">
        <v>3.53</v>
      </c>
      <c r="E250" s="7">
        <v>24898</v>
      </c>
      <c r="F250" s="6">
        <v>78256</v>
      </c>
      <c r="G250" s="7">
        <v>26359</v>
      </c>
      <c r="H250" s="6">
        <v>209212</v>
      </c>
      <c r="I250" s="7">
        <v>21610</v>
      </c>
      <c r="J250" s="6">
        <v>3013</v>
      </c>
      <c r="K250" s="7">
        <v>24532</v>
      </c>
      <c r="L250" s="6">
        <v>33</v>
      </c>
      <c r="M250" s="7">
        <v>28915</v>
      </c>
      <c r="N250" s="6">
        <v>4587.3</v>
      </c>
      <c r="O250" s="7">
        <v>35855</v>
      </c>
      <c r="P250" s="6">
        <v>106.5</v>
      </c>
      <c r="Q250" s="7">
        <v>24898</v>
      </c>
      <c r="R250" s="6">
        <v>3.7</v>
      </c>
      <c r="S250" s="7">
        <v>25263</v>
      </c>
      <c r="T250" s="6">
        <v>7.24</v>
      </c>
      <c r="U250" s="7">
        <v>33390</v>
      </c>
      <c r="V250" s="6">
        <v>9.6199999999999992</v>
      </c>
    </row>
    <row r="251" spans="1:22" x14ac:dyDescent="0.25">
      <c r="A251" s="7">
        <v>28946</v>
      </c>
      <c r="B251" s="6">
        <v>1748</v>
      </c>
      <c r="C251" s="7">
        <v>24563</v>
      </c>
      <c r="D251" s="6">
        <v>3.55</v>
      </c>
      <c r="E251" s="7">
        <v>24929</v>
      </c>
      <c r="F251" s="6">
        <v>78270</v>
      </c>
      <c r="G251" s="7">
        <v>26390</v>
      </c>
      <c r="H251" s="6">
        <v>209386</v>
      </c>
      <c r="I251" s="7">
        <v>21641</v>
      </c>
      <c r="J251" s="6">
        <v>3085</v>
      </c>
      <c r="K251" s="7">
        <v>24563</v>
      </c>
      <c r="L251" s="6">
        <v>33.1</v>
      </c>
      <c r="M251" s="7">
        <v>28946</v>
      </c>
      <c r="N251" s="6">
        <v>4551</v>
      </c>
      <c r="O251" s="7">
        <v>35886</v>
      </c>
      <c r="P251" s="6">
        <v>108.7</v>
      </c>
      <c r="Q251" s="7">
        <v>24929</v>
      </c>
      <c r="R251" s="6">
        <v>3.5</v>
      </c>
      <c r="S251" s="7">
        <v>25294</v>
      </c>
      <c r="T251" s="6">
        <v>7.5</v>
      </c>
      <c r="U251" s="7">
        <v>33420</v>
      </c>
      <c r="V251" s="6">
        <v>9.58</v>
      </c>
    </row>
    <row r="252" spans="1:22" x14ac:dyDescent="0.25">
      <c r="A252" s="7">
        <v>28976</v>
      </c>
      <c r="B252" s="6">
        <v>1876</v>
      </c>
      <c r="C252" s="7">
        <v>24593</v>
      </c>
      <c r="D252" s="6">
        <v>3.58</v>
      </c>
      <c r="E252" s="7">
        <v>24959</v>
      </c>
      <c r="F252" s="6">
        <v>78847</v>
      </c>
      <c r="G252" s="7">
        <v>26420</v>
      </c>
      <c r="H252" s="6">
        <v>209545</v>
      </c>
      <c r="I252" s="7">
        <v>21671</v>
      </c>
      <c r="J252" s="6">
        <v>3087</v>
      </c>
      <c r="K252" s="7">
        <v>24593</v>
      </c>
      <c r="L252" s="6">
        <v>33.1</v>
      </c>
      <c r="M252" s="7">
        <v>28976</v>
      </c>
      <c r="N252" s="6">
        <v>4529.7</v>
      </c>
      <c r="O252" s="7">
        <v>35916</v>
      </c>
      <c r="P252" s="6">
        <v>106.5</v>
      </c>
      <c r="Q252" s="7">
        <v>24959</v>
      </c>
      <c r="R252" s="6">
        <v>3.5</v>
      </c>
      <c r="S252" s="7">
        <v>25324</v>
      </c>
      <c r="T252" s="6">
        <v>7.5</v>
      </c>
      <c r="U252" s="7">
        <v>33451</v>
      </c>
      <c r="V252" s="6">
        <v>9.24</v>
      </c>
    </row>
    <row r="253" spans="1:22" x14ac:dyDescent="0.25">
      <c r="A253" s="7">
        <v>29007</v>
      </c>
      <c r="B253" s="6">
        <v>1913</v>
      </c>
      <c r="C253" s="7">
        <v>24624</v>
      </c>
      <c r="D253" s="6">
        <v>3.61</v>
      </c>
      <c r="E253" s="7">
        <v>24990</v>
      </c>
      <c r="F253" s="6">
        <v>79120</v>
      </c>
      <c r="G253" s="7">
        <v>26451</v>
      </c>
      <c r="H253" s="6">
        <v>209725</v>
      </c>
      <c r="I253" s="7">
        <v>21702</v>
      </c>
      <c r="J253" s="6">
        <v>3100</v>
      </c>
      <c r="K253" s="7">
        <v>24624</v>
      </c>
      <c r="L253" s="6">
        <v>33.299999999999997</v>
      </c>
      <c r="M253" s="7">
        <v>29007</v>
      </c>
      <c r="N253" s="6">
        <v>4518.2</v>
      </c>
      <c r="O253" s="7">
        <v>35947</v>
      </c>
      <c r="P253" s="6">
        <v>105.6</v>
      </c>
      <c r="Q253" s="7">
        <v>24990</v>
      </c>
      <c r="R253" s="6">
        <v>3.7</v>
      </c>
      <c r="S253" s="7">
        <v>25355</v>
      </c>
      <c r="T253" s="6">
        <v>8.23</v>
      </c>
      <c r="U253" s="7">
        <v>33482</v>
      </c>
      <c r="V253" s="6">
        <v>9.01</v>
      </c>
    </row>
    <row r="254" spans="1:22" x14ac:dyDescent="0.25">
      <c r="A254" s="7">
        <v>29037</v>
      </c>
      <c r="B254" s="6">
        <v>1760</v>
      </c>
      <c r="C254" s="7">
        <v>24654</v>
      </c>
      <c r="D254" s="6">
        <v>3.65</v>
      </c>
      <c r="E254" s="7">
        <v>25020</v>
      </c>
      <c r="F254" s="6">
        <v>78970</v>
      </c>
      <c r="G254" s="7">
        <v>26481</v>
      </c>
      <c r="H254" s="6">
        <v>209896</v>
      </c>
      <c r="I254" s="7">
        <v>21732</v>
      </c>
      <c r="J254" s="6">
        <v>3087</v>
      </c>
      <c r="K254" s="7">
        <v>24654</v>
      </c>
      <c r="L254" s="6">
        <v>33.4</v>
      </c>
      <c r="M254" s="7">
        <v>29037</v>
      </c>
      <c r="N254" s="6">
        <v>4551.6000000000004</v>
      </c>
      <c r="O254" s="7">
        <v>35977</v>
      </c>
      <c r="P254" s="6">
        <v>105.2</v>
      </c>
      <c r="Q254" s="7">
        <v>25020</v>
      </c>
      <c r="R254" s="6">
        <v>3.7</v>
      </c>
      <c r="S254" s="7">
        <v>25385</v>
      </c>
      <c r="T254" s="6">
        <v>8.5</v>
      </c>
      <c r="U254" s="7">
        <v>33512</v>
      </c>
      <c r="V254" s="6">
        <v>8.86</v>
      </c>
    </row>
    <row r="255" spans="1:22" x14ac:dyDescent="0.25">
      <c r="A255" s="7">
        <v>29068</v>
      </c>
      <c r="B255" s="6">
        <v>1778</v>
      </c>
      <c r="C255" s="7">
        <v>24685</v>
      </c>
      <c r="D255" s="6">
        <v>3.66</v>
      </c>
      <c r="E255" s="7">
        <v>25051</v>
      </c>
      <c r="F255" s="6">
        <v>78811</v>
      </c>
      <c r="G255" s="7">
        <v>26512</v>
      </c>
      <c r="H255" s="6">
        <v>210075</v>
      </c>
      <c r="I255" s="7">
        <v>21763</v>
      </c>
      <c r="J255" s="6">
        <v>3085</v>
      </c>
      <c r="K255" s="7">
        <v>24685</v>
      </c>
      <c r="L255" s="6">
        <v>33.5</v>
      </c>
      <c r="M255" s="7">
        <v>29068</v>
      </c>
      <c r="N255" s="6">
        <v>4557</v>
      </c>
      <c r="O255" s="7">
        <v>36008</v>
      </c>
      <c r="P255" s="6">
        <v>104.4</v>
      </c>
      <c r="Q255" s="7">
        <v>25051</v>
      </c>
      <c r="R255" s="6">
        <v>3.5</v>
      </c>
      <c r="S255" s="7">
        <v>25416</v>
      </c>
      <c r="T255" s="6">
        <v>8.5</v>
      </c>
      <c r="U255" s="7">
        <v>33543</v>
      </c>
      <c r="V255" s="6">
        <v>8.7100000000000009</v>
      </c>
    </row>
    <row r="256" spans="1:22" x14ac:dyDescent="0.25">
      <c r="A256" s="7">
        <v>29099</v>
      </c>
      <c r="B256" s="6">
        <v>1832</v>
      </c>
      <c r="C256" s="7">
        <v>24716</v>
      </c>
      <c r="D256" s="6">
        <v>3.69</v>
      </c>
      <c r="E256" s="7">
        <v>25082</v>
      </c>
      <c r="F256" s="6">
        <v>78858</v>
      </c>
      <c r="G256" s="7">
        <v>26543</v>
      </c>
      <c r="H256" s="6">
        <v>210278</v>
      </c>
      <c r="I256" s="7">
        <v>21794</v>
      </c>
      <c r="J256" s="6">
        <v>3051</v>
      </c>
      <c r="K256" s="7">
        <v>24716</v>
      </c>
      <c r="L256" s="6">
        <v>33.6</v>
      </c>
      <c r="M256" s="7">
        <v>29099</v>
      </c>
      <c r="N256" s="6">
        <v>4554.7</v>
      </c>
      <c r="O256" s="7">
        <v>36039</v>
      </c>
      <c r="P256" s="6">
        <v>100.9</v>
      </c>
      <c r="Q256" s="7">
        <v>25082</v>
      </c>
      <c r="R256" s="6">
        <v>3.4</v>
      </c>
      <c r="S256" s="7">
        <v>25447</v>
      </c>
      <c r="T256" s="6">
        <v>8.5</v>
      </c>
      <c r="U256" s="7">
        <v>33573</v>
      </c>
      <c r="V256" s="6">
        <v>8.5</v>
      </c>
    </row>
    <row r="257" spans="1:22" x14ac:dyDescent="0.25">
      <c r="A257" s="7">
        <v>29129</v>
      </c>
      <c r="B257" s="6">
        <v>1681</v>
      </c>
      <c r="C257" s="7">
        <v>24746</v>
      </c>
      <c r="D257" s="6">
        <v>3.71</v>
      </c>
      <c r="E257" s="7">
        <v>25112</v>
      </c>
      <c r="F257" s="6">
        <v>78913</v>
      </c>
      <c r="G257" s="7">
        <v>26573</v>
      </c>
      <c r="H257" s="6">
        <v>210479</v>
      </c>
      <c r="I257" s="7">
        <v>21824</v>
      </c>
      <c r="J257" s="6">
        <v>3016</v>
      </c>
      <c r="K257" s="7">
        <v>24746</v>
      </c>
      <c r="L257" s="6">
        <v>33.700000000000003</v>
      </c>
      <c r="M257" s="7">
        <v>29129</v>
      </c>
      <c r="N257" s="6">
        <v>4559.8999999999996</v>
      </c>
      <c r="O257" s="7">
        <v>36069</v>
      </c>
      <c r="P257" s="6">
        <v>97.4</v>
      </c>
      <c r="Q257" s="7">
        <v>25112</v>
      </c>
      <c r="R257" s="6">
        <v>3.4</v>
      </c>
      <c r="S257" s="7">
        <v>25477</v>
      </c>
      <c r="T257" s="6">
        <v>8.5</v>
      </c>
      <c r="U257" s="7">
        <v>33604</v>
      </c>
      <c r="V257" s="6">
        <v>8.43</v>
      </c>
    </row>
    <row r="258" spans="1:22" x14ac:dyDescent="0.25">
      <c r="A258" s="7">
        <v>29160</v>
      </c>
      <c r="B258" s="6">
        <v>1524</v>
      </c>
      <c r="C258" s="7">
        <v>24777</v>
      </c>
      <c r="D258" s="6">
        <v>3.74</v>
      </c>
      <c r="E258" s="7">
        <v>25143</v>
      </c>
      <c r="F258" s="6">
        <v>79209</v>
      </c>
      <c r="G258" s="7">
        <v>26604</v>
      </c>
      <c r="H258" s="6">
        <v>210656</v>
      </c>
      <c r="I258" s="7">
        <v>21855</v>
      </c>
      <c r="J258" s="6">
        <v>3025</v>
      </c>
      <c r="K258" s="7">
        <v>24777</v>
      </c>
      <c r="L258" s="6">
        <v>33.9</v>
      </c>
      <c r="M258" s="7">
        <v>29160</v>
      </c>
      <c r="N258" s="6">
        <v>4575.1000000000004</v>
      </c>
      <c r="O258" s="7">
        <v>36100</v>
      </c>
      <c r="P258" s="6">
        <v>102.7</v>
      </c>
      <c r="Q258" s="7">
        <v>25143</v>
      </c>
      <c r="R258" s="6">
        <v>3.4</v>
      </c>
      <c r="S258" s="7">
        <v>25508</v>
      </c>
      <c r="T258" s="6">
        <v>8.5</v>
      </c>
      <c r="U258" s="7">
        <v>33635</v>
      </c>
      <c r="V258" s="6">
        <v>8.76</v>
      </c>
    </row>
    <row r="259" spans="1:22" x14ac:dyDescent="0.25">
      <c r="A259" s="7">
        <v>29190</v>
      </c>
      <c r="B259" s="6">
        <v>1498</v>
      </c>
      <c r="C259" s="7">
        <v>24807</v>
      </c>
      <c r="D259" s="6">
        <v>3.76</v>
      </c>
      <c r="E259" s="7">
        <v>25173</v>
      </c>
      <c r="F259" s="6">
        <v>79463</v>
      </c>
      <c r="G259" s="7">
        <v>26634</v>
      </c>
      <c r="H259" s="6">
        <v>210821</v>
      </c>
      <c r="I259" s="7">
        <v>21885</v>
      </c>
      <c r="J259" s="6">
        <v>3058</v>
      </c>
      <c r="K259" s="7">
        <v>24807</v>
      </c>
      <c r="L259" s="6">
        <v>34</v>
      </c>
      <c r="M259" s="7">
        <v>29190</v>
      </c>
      <c r="N259" s="6">
        <v>4587.7</v>
      </c>
      <c r="O259" s="7">
        <v>36130</v>
      </c>
      <c r="P259" s="6">
        <v>100.5</v>
      </c>
      <c r="Q259" s="7">
        <v>25173</v>
      </c>
      <c r="R259" s="6">
        <v>3.4</v>
      </c>
      <c r="S259" s="7">
        <v>25538</v>
      </c>
      <c r="T259" s="6">
        <v>8.5</v>
      </c>
      <c r="U259" s="7">
        <v>33664</v>
      </c>
      <c r="V259" s="6">
        <v>8.94</v>
      </c>
    </row>
    <row r="260" spans="1:22" x14ac:dyDescent="0.25">
      <c r="A260" s="7">
        <v>29221</v>
      </c>
      <c r="B260" s="6">
        <v>1341</v>
      </c>
      <c r="C260" s="7">
        <v>24838</v>
      </c>
      <c r="D260" s="6">
        <v>3.84</v>
      </c>
      <c r="E260" s="7">
        <v>25204</v>
      </c>
      <c r="F260" s="6">
        <v>79523</v>
      </c>
      <c r="G260" s="7">
        <v>26665</v>
      </c>
      <c r="H260" s="6">
        <v>210985</v>
      </c>
      <c r="I260" s="7">
        <v>21916</v>
      </c>
      <c r="J260" s="6">
        <v>3021</v>
      </c>
      <c r="K260" s="7">
        <v>24838</v>
      </c>
      <c r="L260" s="6">
        <v>34.1</v>
      </c>
      <c r="M260" s="7">
        <v>29221</v>
      </c>
      <c r="N260" s="6">
        <v>4618.8999999999996</v>
      </c>
      <c r="O260" s="7">
        <v>36161</v>
      </c>
      <c r="P260" s="6">
        <v>103.9</v>
      </c>
      <c r="Q260" s="7">
        <v>25204</v>
      </c>
      <c r="R260" s="6">
        <v>3.4</v>
      </c>
      <c r="S260" s="7">
        <v>25569</v>
      </c>
      <c r="T260" s="6">
        <v>8.5</v>
      </c>
      <c r="U260" s="7">
        <v>33695</v>
      </c>
      <c r="V260" s="6">
        <v>8.85</v>
      </c>
    </row>
    <row r="261" spans="1:22" x14ac:dyDescent="0.25">
      <c r="A261" s="7">
        <v>29252</v>
      </c>
      <c r="B261" s="6">
        <v>1350</v>
      </c>
      <c r="C261" s="7">
        <v>24869</v>
      </c>
      <c r="D261" s="6">
        <v>3.79</v>
      </c>
      <c r="E261" s="7">
        <v>25235</v>
      </c>
      <c r="F261" s="6">
        <v>80019</v>
      </c>
      <c r="G261" s="7">
        <v>26696</v>
      </c>
      <c r="H261" s="6">
        <v>211120</v>
      </c>
      <c r="I261" s="7">
        <v>21947</v>
      </c>
      <c r="J261" s="6">
        <v>3053</v>
      </c>
      <c r="K261" s="7">
        <v>24869</v>
      </c>
      <c r="L261" s="6">
        <v>34.200000000000003</v>
      </c>
      <c r="M261" s="7">
        <v>29252</v>
      </c>
      <c r="N261" s="6">
        <v>4593.5</v>
      </c>
      <c r="O261" s="7">
        <v>36192</v>
      </c>
      <c r="P261" s="6">
        <v>108.1</v>
      </c>
      <c r="Q261" s="7">
        <v>25235</v>
      </c>
      <c r="R261" s="6">
        <v>3.4</v>
      </c>
      <c r="S261" s="7">
        <v>25600</v>
      </c>
      <c r="T261" s="6">
        <v>8.5</v>
      </c>
      <c r="U261" s="7">
        <v>33725</v>
      </c>
      <c r="V261" s="6">
        <v>8.67</v>
      </c>
    </row>
    <row r="262" spans="1:22" x14ac:dyDescent="0.25">
      <c r="A262" s="7">
        <v>29281</v>
      </c>
      <c r="B262" s="6">
        <v>1047</v>
      </c>
      <c r="C262" s="7">
        <v>24898</v>
      </c>
      <c r="D262" s="6">
        <v>3.84</v>
      </c>
      <c r="E262" s="7">
        <v>25263</v>
      </c>
      <c r="F262" s="6">
        <v>80079</v>
      </c>
      <c r="G262" s="7">
        <v>26724</v>
      </c>
      <c r="H262" s="6">
        <v>211254</v>
      </c>
      <c r="I262" s="7">
        <v>21976</v>
      </c>
      <c r="J262" s="6">
        <v>2881</v>
      </c>
      <c r="K262" s="7">
        <v>24898</v>
      </c>
      <c r="L262" s="6">
        <v>34.299999999999997</v>
      </c>
      <c r="M262" s="7">
        <v>29281</v>
      </c>
      <c r="N262" s="6">
        <v>4557.1000000000004</v>
      </c>
      <c r="O262" s="7">
        <v>36220</v>
      </c>
      <c r="P262" s="6">
        <v>105.7</v>
      </c>
      <c r="Q262" s="7">
        <v>25263</v>
      </c>
      <c r="R262" s="6">
        <v>3.4</v>
      </c>
      <c r="S262" s="7">
        <v>25628</v>
      </c>
      <c r="T262" s="6">
        <v>8.39</v>
      </c>
      <c r="U262" s="7">
        <v>33756</v>
      </c>
      <c r="V262" s="6">
        <v>8.51</v>
      </c>
    </row>
    <row r="263" spans="1:22" x14ac:dyDescent="0.25">
      <c r="A263" s="7">
        <v>29312</v>
      </c>
      <c r="B263" s="6">
        <v>1051</v>
      </c>
      <c r="C263" s="7">
        <v>24929</v>
      </c>
      <c r="D263" s="6">
        <v>3.85</v>
      </c>
      <c r="E263" s="7">
        <v>25294</v>
      </c>
      <c r="F263" s="6">
        <v>80281</v>
      </c>
      <c r="G263" s="7">
        <v>26755</v>
      </c>
      <c r="H263" s="6">
        <v>211420</v>
      </c>
      <c r="I263" s="7">
        <v>22007</v>
      </c>
      <c r="J263" s="6">
        <v>3004</v>
      </c>
      <c r="K263" s="7">
        <v>24929</v>
      </c>
      <c r="L263" s="6">
        <v>34.4</v>
      </c>
      <c r="M263" s="7">
        <v>29312</v>
      </c>
      <c r="N263" s="6">
        <v>4530</v>
      </c>
      <c r="O263" s="7">
        <v>36251</v>
      </c>
      <c r="P263" s="6">
        <v>104.6</v>
      </c>
      <c r="Q263" s="7">
        <v>25294</v>
      </c>
      <c r="R263" s="6">
        <v>3.4</v>
      </c>
      <c r="S263" s="7">
        <v>25659</v>
      </c>
      <c r="T263" s="6">
        <v>8</v>
      </c>
      <c r="U263" s="7">
        <v>33786</v>
      </c>
      <c r="V263" s="6">
        <v>8.1300000000000008</v>
      </c>
    </row>
    <row r="264" spans="1:22" x14ac:dyDescent="0.25">
      <c r="A264" s="7">
        <v>29342</v>
      </c>
      <c r="B264" s="6">
        <v>927</v>
      </c>
      <c r="C264" s="7">
        <v>24959</v>
      </c>
      <c r="D264" s="6">
        <v>3.89</v>
      </c>
      <c r="E264" s="7">
        <v>25324</v>
      </c>
      <c r="F264" s="6">
        <v>80125</v>
      </c>
      <c r="G264" s="7">
        <v>26785</v>
      </c>
      <c r="H264" s="6">
        <v>211577</v>
      </c>
      <c r="I264" s="7">
        <v>22037</v>
      </c>
      <c r="J264" s="6">
        <v>3021</v>
      </c>
      <c r="K264" s="7">
        <v>24959</v>
      </c>
      <c r="L264" s="6">
        <v>34.5</v>
      </c>
      <c r="M264" s="7">
        <v>29342</v>
      </c>
      <c r="N264" s="6">
        <v>4516.7</v>
      </c>
      <c r="O264" s="7">
        <v>36281</v>
      </c>
      <c r="P264" s="6">
        <v>106.8</v>
      </c>
      <c r="Q264" s="7">
        <v>25324</v>
      </c>
      <c r="R264" s="6">
        <v>3.4</v>
      </c>
      <c r="S264" s="7">
        <v>25689</v>
      </c>
      <c r="T264" s="6">
        <v>8</v>
      </c>
      <c r="U264" s="7">
        <v>33817</v>
      </c>
      <c r="V264" s="6">
        <v>7.98</v>
      </c>
    </row>
    <row r="265" spans="1:22" x14ac:dyDescent="0.25">
      <c r="A265" s="7">
        <v>29373</v>
      </c>
      <c r="B265" s="6">
        <v>1196</v>
      </c>
      <c r="C265" s="7">
        <v>24990</v>
      </c>
      <c r="D265" s="6">
        <v>3.89</v>
      </c>
      <c r="E265" s="7">
        <v>25355</v>
      </c>
      <c r="F265" s="6">
        <v>80696</v>
      </c>
      <c r="G265" s="7">
        <v>26816</v>
      </c>
      <c r="H265" s="6">
        <v>211746</v>
      </c>
      <c r="I265" s="7">
        <v>22068</v>
      </c>
      <c r="J265" s="6">
        <v>2999</v>
      </c>
      <c r="K265" s="7">
        <v>24990</v>
      </c>
      <c r="L265" s="6">
        <v>34.700000000000003</v>
      </c>
      <c r="M265" s="7">
        <v>29373</v>
      </c>
      <c r="N265" s="6">
        <v>4523</v>
      </c>
      <c r="O265" s="7">
        <v>36312</v>
      </c>
      <c r="P265" s="6">
        <v>107.3</v>
      </c>
      <c r="Q265" s="7">
        <v>25355</v>
      </c>
      <c r="R265" s="6">
        <v>3.5</v>
      </c>
      <c r="S265" s="7">
        <v>25720</v>
      </c>
      <c r="T265" s="6">
        <v>8</v>
      </c>
      <c r="U265" s="7">
        <v>33848</v>
      </c>
      <c r="V265" s="6">
        <v>7.92</v>
      </c>
    </row>
    <row r="266" spans="1:22" x14ac:dyDescent="0.25">
      <c r="A266" s="7">
        <v>29403</v>
      </c>
      <c r="B266" s="6">
        <v>1269</v>
      </c>
      <c r="C266" s="7">
        <v>25020</v>
      </c>
      <c r="D266" s="6">
        <v>3.93</v>
      </c>
      <c r="E266" s="7">
        <v>25385</v>
      </c>
      <c r="F266" s="6">
        <v>80827</v>
      </c>
      <c r="G266" s="7">
        <v>26846</v>
      </c>
      <c r="H266" s="6">
        <v>211909</v>
      </c>
      <c r="I266" s="7">
        <v>22098</v>
      </c>
      <c r="J266" s="6">
        <v>3002</v>
      </c>
      <c r="K266" s="7">
        <v>25020</v>
      </c>
      <c r="L266" s="6">
        <v>34.9</v>
      </c>
      <c r="M266" s="7">
        <v>29403</v>
      </c>
      <c r="N266" s="6">
        <v>4564.5</v>
      </c>
      <c r="O266" s="7">
        <v>36342</v>
      </c>
      <c r="P266" s="6">
        <v>106</v>
      </c>
      <c r="Q266" s="7">
        <v>25385</v>
      </c>
      <c r="R266" s="6">
        <v>3.5</v>
      </c>
      <c r="S266" s="7">
        <v>25750</v>
      </c>
      <c r="T266" s="6">
        <v>8</v>
      </c>
      <c r="U266" s="7">
        <v>33878</v>
      </c>
      <c r="V266" s="6">
        <v>8.09</v>
      </c>
    </row>
    <row r="267" spans="1:22" x14ac:dyDescent="0.25">
      <c r="A267" s="7">
        <v>29434</v>
      </c>
      <c r="B267" s="6">
        <v>1436</v>
      </c>
      <c r="C267" s="7">
        <v>25051</v>
      </c>
      <c r="D267" s="6">
        <v>3.94</v>
      </c>
      <c r="E267" s="7">
        <v>25416</v>
      </c>
      <c r="F267" s="6">
        <v>81106</v>
      </c>
      <c r="G267" s="7">
        <v>26877</v>
      </c>
      <c r="H267" s="6">
        <v>212092</v>
      </c>
      <c r="I267" s="7">
        <v>22129</v>
      </c>
      <c r="J267" s="6">
        <v>2973</v>
      </c>
      <c r="K267" s="7">
        <v>25051</v>
      </c>
      <c r="L267" s="6">
        <v>35</v>
      </c>
      <c r="M267" s="7">
        <v>29434</v>
      </c>
      <c r="N267" s="6">
        <v>4572.7</v>
      </c>
      <c r="O267" s="7">
        <v>36373</v>
      </c>
      <c r="P267" s="6">
        <v>104.5</v>
      </c>
      <c r="Q267" s="7">
        <v>25416</v>
      </c>
      <c r="R267" s="6">
        <v>3.5</v>
      </c>
      <c r="S267" s="7">
        <v>25781</v>
      </c>
      <c r="T267" s="6">
        <v>8</v>
      </c>
      <c r="U267" s="7">
        <v>33909</v>
      </c>
      <c r="V267" s="6">
        <v>8.31</v>
      </c>
    </row>
    <row r="268" spans="1:22" x14ac:dyDescent="0.25">
      <c r="A268" s="7">
        <v>29465</v>
      </c>
      <c r="B268" s="6">
        <v>1471</v>
      </c>
      <c r="C268" s="7">
        <v>25082</v>
      </c>
      <c r="D268" s="6">
        <v>3.96</v>
      </c>
      <c r="E268" s="7">
        <v>25447</v>
      </c>
      <c r="F268" s="6">
        <v>81290</v>
      </c>
      <c r="G268" s="7">
        <v>26908</v>
      </c>
      <c r="H268" s="6">
        <v>212289</v>
      </c>
      <c r="I268" s="7">
        <v>22160</v>
      </c>
      <c r="J268" s="6">
        <v>2959</v>
      </c>
      <c r="K268" s="7">
        <v>25082</v>
      </c>
      <c r="L268" s="6">
        <v>35.1</v>
      </c>
      <c r="M268" s="7">
        <v>29465</v>
      </c>
      <c r="N268" s="6">
        <v>4597.8</v>
      </c>
      <c r="O268" s="7">
        <v>36404</v>
      </c>
      <c r="P268" s="6">
        <v>107.2</v>
      </c>
      <c r="Q268" s="7">
        <v>25447</v>
      </c>
      <c r="R268" s="6">
        <v>3.7</v>
      </c>
      <c r="S268" s="7">
        <v>25812</v>
      </c>
      <c r="T268" s="6">
        <v>7.83</v>
      </c>
      <c r="U268" s="7">
        <v>33939</v>
      </c>
      <c r="V268" s="6">
        <v>8.2200000000000006</v>
      </c>
    </row>
    <row r="269" spans="1:22" x14ac:dyDescent="0.25">
      <c r="A269" s="7">
        <v>29495</v>
      </c>
      <c r="B269" s="6">
        <v>1523</v>
      </c>
      <c r="C269" s="7">
        <v>25112</v>
      </c>
      <c r="D269" s="6">
        <v>4</v>
      </c>
      <c r="E269" s="7">
        <v>25477</v>
      </c>
      <c r="F269" s="6">
        <v>81494</v>
      </c>
      <c r="G269" s="7">
        <v>26938</v>
      </c>
      <c r="H269" s="6">
        <v>212475</v>
      </c>
      <c r="I269" s="7">
        <v>22190</v>
      </c>
      <c r="J269" s="6">
        <v>2956</v>
      </c>
      <c r="K269" s="7">
        <v>25112</v>
      </c>
      <c r="L269" s="6">
        <v>35.299999999999997</v>
      </c>
      <c r="M269" s="7">
        <v>29495</v>
      </c>
      <c r="N269" s="6">
        <v>4653.2</v>
      </c>
      <c r="O269" s="7">
        <v>36434</v>
      </c>
      <c r="P269" s="6">
        <v>103.2</v>
      </c>
      <c r="Q269" s="7">
        <v>25477</v>
      </c>
      <c r="R269" s="6">
        <v>3.7</v>
      </c>
      <c r="S269" s="7">
        <v>25842</v>
      </c>
      <c r="T269" s="6">
        <v>7.5</v>
      </c>
      <c r="U269" s="7">
        <v>33970</v>
      </c>
      <c r="V269" s="6">
        <v>8.02</v>
      </c>
    </row>
    <row r="270" spans="1:22" x14ac:dyDescent="0.25">
      <c r="A270" s="7">
        <v>29526</v>
      </c>
      <c r="B270" s="6">
        <v>1510</v>
      </c>
      <c r="C270" s="7">
        <v>25143</v>
      </c>
      <c r="D270" s="6">
        <v>4.04</v>
      </c>
      <c r="E270" s="7">
        <v>25508</v>
      </c>
      <c r="F270" s="6">
        <v>81397</v>
      </c>
      <c r="G270" s="7">
        <v>26969</v>
      </c>
      <c r="H270" s="6">
        <v>212634</v>
      </c>
      <c r="I270" s="7">
        <v>22221</v>
      </c>
      <c r="J270" s="6">
        <v>2936</v>
      </c>
      <c r="K270" s="7">
        <v>25143</v>
      </c>
      <c r="L270" s="6">
        <v>35.4</v>
      </c>
      <c r="M270" s="7">
        <v>29526</v>
      </c>
      <c r="N270" s="6">
        <v>4664.8999999999996</v>
      </c>
      <c r="O270" s="7">
        <v>36465</v>
      </c>
      <c r="P270" s="6">
        <v>107.2</v>
      </c>
      <c r="Q270" s="7">
        <v>25508</v>
      </c>
      <c r="R270" s="6">
        <v>3.5</v>
      </c>
      <c r="S270" s="7">
        <v>25873</v>
      </c>
      <c r="T270" s="6">
        <v>7.28</v>
      </c>
      <c r="U270" s="7">
        <v>34001</v>
      </c>
      <c r="V270" s="6">
        <v>7.68</v>
      </c>
    </row>
    <row r="271" spans="1:22" x14ac:dyDescent="0.25">
      <c r="A271" s="7">
        <v>29556</v>
      </c>
      <c r="B271" s="6">
        <v>1482</v>
      </c>
      <c r="C271" s="7">
        <v>25173</v>
      </c>
      <c r="D271" s="6">
        <v>4.04</v>
      </c>
      <c r="E271" s="7">
        <v>25538</v>
      </c>
      <c r="F271" s="6">
        <v>81624</v>
      </c>
      <c r="G271" s="7">
        <v>26999</v>
      </c>
      <c r="H271" s="6">
        <v>212785</v>
      </c>
      <c r="I271" s="7">
        <v>22251</v>
      </c>
      <c r="J271" s="6">
        <v>2862</v>
      </c>
      <c r="K271" s="7">
        <v>25173</v>
      </c>
      <c r="L271" s="6">
        <v>35.6</v>
      </c>
      <c r="M271" s="7">
        <v>29556</v>
      </c>
      <c r="N271" s="6">
        <v>4686.5</v>
      </c>
      <c r="O271" s="7">
        <v>36495</v>
      </c>
      <c r="P271" s="6">
        <v>105.4</v>
      </c>
      <c r="Q271" s="7">
        <v>25538</v>
      </c>
      <c r="R271" s="6">
        <v>3.5</v>
      </c>
      <c r="S271" s="7">
        <v>25903</v>
      </c>
      <c r="T271" s="6">
        <v>6.92</v>
      </c>
      <c r="U271" s="7">
        <v>34029</v>
      </c>
      <c r="V271" s="6">
        <v>7.5</v>
      </c>
    </row>
    <row r="272" spans="1:22" x14ac:dyDescent="0.25">
      <c r="A272" s="7">
        <v>29587</v>
      </c>
      <c r="B272" s="6">
        <v>1547</v>
      </c>
      <c r="C272" s="7">
        <v>25204</v>
      </c>
      <c r="D272" s="6">
        <v>4.07</v>
      </c>
      <c r="E272" s="7">
        <v>25569</v>
      </c>
      <c r="F272" s="6">
        <v>81981</v>
      </c>
      <c r="G272" s="7">
        <v>27030</v>
      </c>
      <c r="H272" s="6">
        <v>212932</v>
      </c>
      <c r="I272" s="7">
        <v>22282</v>
      </c>
      <c r="J272" s="6">
        <v>2909</v>
      </c>
      <c r="K272" s="7">
        <v>25204</v>
      </c>
      <c r="L272" s="6">
        <v>35.700000000000003</v>
      </c>
      <c r="M272" s="7">
        <v>29587</v>
      </c>
      <c r="N272" s="6">
        <v>4664</v>
      </c>
      <c r="O272" s="7">
        <v>36526</v>
      </c>
      <c r="P272" s="6">
        <v>112</v>
      </c>
      <c r="Q272" s="7">
        <v>25569</v>
      </c>
      <c r="R272" s="6">
        <v>3.9</v>
      </c>
      <c r="S272" s="7">
        <v>25934</v>
      </c>
      <c r="T272" s="6">
        <v>6.29</v>
      </c>
      <c r="U272" s="7">
        <v>34060</v>
      </c>
      <c r="V272" s="6">
        <v>7.47</v>
      </c>
    </row>
    <row r="273" spans="1:22" x14ac:dyDescent="0.25">
      <c r="A273" s="7">
        <v>29618</v>
      </c>
      <c r="B273" s="6">
        <v>1246</v>
      </c>
      <c r="C273" s="7">
        <v>25235</v>
      </c>
      <c r="D273" s="6">
        <v>4.07</v>
      </c>
      <c r="E273" s="7">
        <v>25600</v>
      </c>
      <c r="F273" s="6">
        <v>82151</v>
      </c>
      <c r="G273" s="7">
        <v>27061</v>
      </c>
      <c r="H273" s="6">
        <v>213074</v>
      </c>
      <c r="I273" s="7">
        <v>22313</v>
      </c>
      <c r="J273" s="6">
        <v>2888</v>
      </c>
      <c r="K273" s="7">
        <v>25235</v>
      </c>
      <c r="L273" s="6">
        <v>35.799999999999997</v>
      </c>
      <c r="M273" s="7">
        <v>29618</v>
      </c>
      <c r="N273" s="6">
        <v>4646.3</v>
      </c>
      <c r="O273" s="7">
        <v>36557</v>
      </c>
      <c r="P273" s="6">
        <v>111.3</v>
      </c>
      <c r="Q273" s="7">
        <v>25600</v>
      </c>
      <c r="R273" s="6">
        <v>4.2</v>
      </c>
      <c r="S273" s="7">
        <v>25965</v>
      </c>
      <c r="T273" s="6">
        <v>5.88</v>
      </c>
      <c r="U273" s="7">
        <v>34090</v>
      </c>
      <c r="V273" s="6">
        <v>7.47</v>
      </c>
    </row>
    <row r="274" spans="1:22" x14ac:dyDescent="0.25">
      <c r="A274" s="7">
        <v>29646</v>
      </c>
      <c r="B274" s="6">
        <v>1306</v>
      </c>
      <c r="C274" s="7">
        <v>25263</v>
      </c>
      <c r="D274" s="6">
        <v>4.16</v>
      </c>
      <c r="E274" s="7">
        <v>25628</v>
      </c>
      <c r="F274" s="6">
        <v>82498</v>
      </c>
      <c r="G274" s="7">
        <v>27089</v>
      </c>
      <c r="H274" s="6">
        <v>213211</v>
      </c>
      <c r="I274" s="7">
        <v>22341</v>
      </c>
      <c r="J274" s="6">
        <v>2910</v>
      </c>
      <c r="K274" s="7">
        <v>25263</v>
      </c>
      <c r="L274" s="6">
        <v>36.1</v>
      </c>
      <c r="M274" s="7">
        <v>29646</v>
      </c>
      <c r="N274" s="6">
        <v>4656.8</v>
      </c>
      <c r="O274" s="7">
        <v>36586</v>
      </c>
      <c r="P274" s="6">
        <v>107.1</v>
      </c>
      <c r="Q274" s="7">
        <v>25628</v>
      </c>
      <c r="R274" s="6">
        <v>4.4000000000000004</v>
      </c>
      <c r="S274" s="7">
        <v>25993</v>
      </c>
      <c r="T274" s="6">
        <v>5.44</v>
      </c>
      <c r="U274" s="7">
        <v>34121</v>
      </c>
      <c r="V274" s="6">
        <v>7.42</v>
      </c>
    </row>
    <row r="275" spans="1:22" x14ac:dyDescent="0.25">
      <c r="A275" s="7">
        <v>29677</v>
      </c>
      <c r="B275" s="6">
        <v>1360</v>
      </c>
      <c r="C275" s="7">
        <v>25294</v>
      </c>
      <c r="D275" s="6">
        <v>4.2</v>
      </c>
      <c r="E275" s="7">
        <v>25659</v>
      </c>
      <c r="F275" s="6">
        <v>82727</v>
      </c>
      <c r="G275" s="7">
        <v>27120</v>
      </c>
      <c r="H275" s="6">
        <v>213361</v>
      </c>
      <c r="I275" s="7">
        <v>22372</v>
      </c>
      <c r="J275" s="6">
        <v>2883</v>
      </c>
      <c r="K275" s="7">
        <v>25294</v>
      </c>
      <c r="L275" s="6">
        <v>36.299999999999997</v>
      </c>
      <c r="M275" s="7">
        <v>29677</v>
      </c>
      <c r="N275" s="6">
        <v>4642.1000000000004</v>
      </c>
      <c r="O275" s="7">
        <v>36617</v>
      </c>
      <c r="P275" s="6">
        <v>109.2</v>
      </c>
      <c r="Q275" s="7">
        <v>25659</v>
      </c>
      <c r="R275" s="6">
        <v>4.5999999999999996</v>
      </c>
      <c r="S275" s="7">
        <v>26024</v>
      </c>
      <c r="T275" s="6">
        <v>5.28</v>
      </c>
      <c r="U275" s="7">
        <v>34151</v>
      </c>
      <c r="V275" s="6">
        <v>7.21</v>
      </c>
    </row>
    <row r="276" spans="1:22" x14ac:dyDescent="0.25">
      <c r="A276" s="7">
        <v>29707</v>
      </c>
      <c r="B276" s="6">
        <v>1140</v>
      </c>
      <c r="C276" s="7">
        <v>25324</v>
      </c>
      <c r="D276" s="6">
        <v>4.25</v>
      </c>
      <c r="E276" s="7">
        <v>25689</v>
      </c>
      <c r="F276" s="6">
        <v>82483</v>
      </c>
      <c r="G276" s="7">
        <v>27150</v>
      </c>
      <c r="H276" s="6">
        <v>213513</v>
      </c>
      <c r="I276" s="7">
        <v>22402</v>
      </c>
      <c r="J276" s="6">
        <v>2866</v>
      </c>
      <c r="K276" s="7">
        <v>25324</v>
      </c>
      <c r="L276" s="6">
        <v>36.4</v>
      </c>
      <c r="M276" s="7">
        <v>29707</v>
      </c>
      <c r="N276" s="6">
        <v>4649.3</v>
      </c>
      <c r="O276" s="7">
        <v>36647</v>
      </c>
      <c r="P276" s="6">
        <v>110.7</v>
      </c>
      <c r="Q276" s="7">
        <v>25689</v>
      </c>
      <c r="R276" s="6">
        <v>4.8</v>
      </c>
      <c r="S276" s="7">
        <v>26054</v>
      </c>
      <c r="T276" s="6">
        <v>5.46</v>
      </c>
      <c r="U276" s="7">
        <v>34182</v>
      </c>
      <c r="V276" s="6">
        <v>7.11</v>
      </c>
    </row>
    <row r="277" spans="1:22" x14ac:dyDescent="0.25">
      <c r="A277" s="7">
        <v>29738</v>
      </c>
      <c r="B277" s="6">
        <v>1045</v>
      </c>
      <c r="C277" s="7">
        <v>25355</v>
      </c>
      <c r="D277" s="6">
        <v>4.3</v>
      </c>
      <c r="E277" s="7">
        <v>25720</v>
      </c>
      <c r="F277" s="6">
        <v>82484</v>
      </c>
      <c r="G277" s="7">
        <v>27181</v>
      </c>
      <c r="H277" s="6">
        <v>213686</v>
      </c>
      <c r="I277" s="7">
        <v>22433</v>
      </c>
      <c r="J277" s="6">
        <v>2907</v>
      </c>
      <c r="K277" s="7">
        <v>25355</v>
      </c>
      <c r="L277" s="6">
        <v>36.6</v>
      </c>
      <c r="M277" s="7">
        <v>29738</v>
      </c>
      <c r="N277" s="6">
        <v>4672.3999999999996</v>
      </c>
      <c r="O277" s="7">
        <v>36678</v>
      </c>
      <c r="P277" s="6">
        <v>106.4</v>
      </c>
      <c r="Q277" s="7">
        <v>25720</v>
      </c>
      <c r="R277" s="6">
        <v>4.9000000000000004</v>
      </c>
      <c r="S277" s="7">
        <v>26085</v>
      </c>
      <c r="T277" s="6">
        <v>5.5</v>
      </c>
      <c r="U277" s="7">
        <v>34213</v>
      </c>
      <c r="V277" s="6">
        <v>6.92</v>
      </c>
    </row>
    <row r="278" spans="1:22" x14ac:dyDescent="0.25">
      <c r="A278" s="7">
        <v>29768</v>
      </c>
      <c r="B278" s="6">
        <v>1041</v>
      </c>
      <c r="C278" s="7">
        <v>25385</v>
      </c>
      <c r="D278" s="6">
        <v>4.3</v>
      </c>
      <c r="E278" s="7">
        <v>25750</v>
      </c>
      <c r="F278" s="6">
        <v>82901</v>
      </c>
      <c r="G278" s="7">
        <v>27211</v>
      </c>
      <c r="H278" s="6">
        <v>213854</v>
      </c>
      <c r="I278" s="7">
        <v>22463</v>
      </c>
      <c r="J278" s="6">
        <v>2883</v>
      </c>
      <c r="K278" s="7">
        <v>25385</v>
      </c>
      <c r="L278" s="6">
        <v>36.799999999999997</v>
      </c>
      <c r="M278" s="7">
        <v>29768</v>
      </c>
      <c r="N278" s="6">
        <v>4743.8</v>
      </c>
      <c r="O278" s="7">
        <v>36708</v>
      </c>
      <c r="P278" s="6">
        <v>108.3</v>
      </c>
      <c r="Q278" s="7">
        <v>25750</v>
      </c>
      <c r="R278" s="6">
        <v>5</v>
      </c>
      <c r="S278" s="7">
        <v>26115</v>
      </c>
      <c r="T278" s="6">
        <v>5.91</v>
      </c>
      <c r="U278" s="7">
        <v>34243</v>
      </c>
      <c r="V278" s="6">
        <v>6.83</v>
      </c>
    </row>
    <row r="279" spans="1:22" x14ac:dyDescent="0.25">
      <c r="A279" s="7">
        <v>29799</v>
      </c>
      <c r="B279" s="6">
        <v>940</v>
      </c>
      <c r="C279" s="7">
        <v>25416</v>
      </c>
      <c r="D279" s="6">
        <v>4.34</v>
      </c>
      <c r="E279" s="7">
        <v>25781</v>
      </c>
      <c r="F279" s="6">
        <v>82880</v>
      </c>
      <c r="G279" s="7">
        <v>27242</v>
      </c>
      <c r="H279" s="6">
        <v>214042</v>
      </c>
      <c r="I279" s="7">
        <v>22494</v>
      </c>
      <c r="J279" s="6">
        <v>2902</v>
      </c>
      <c r="K279" s="7">
        <v>25416</v>
      </c>
      <c r="L279" s="6">
        <v>36.9</v>
      </c>
      <c r="M279" s="7">
        <v>29799</v>
      </c>
      <c r="N279" s="6">
        <v>4755.3999999999996</v>
      </c>
      <c r="O279" s="7">
        <v>36739</v>
      </c>
      <c r="P279" s="6">
        <v>107.3</v>
      </c>
      <c r="Q279" s="7">
        <v>25781</v>
      </c>
      <c r="R279" s="6">
        <v>5.0999999999999996</v>
      </c>
      <c r="S279" s="7">
        <v>26146</v>
      </c>
      <c r="T279" s="6">
        <v>6</v>
      </c>
      <c r="U279" s="7">
        <v>34274</v>
      </c>
      <c r="V279" s="6">
        <v>7.16</v>
      </c>
    </row>
    <row r="280" spans="1:22" x14ac:dyDescent="0.25">
      <c r="A280" s="7">
        <v>29830</v>
      </c>
      <c r="B280" s="6">
        <v>911</v>
      </c>
      <c r="C280" s="7">
        <v>25447</v>
      </c>
      <c r="D280" s="6">
        <v>4.3899999999999997</v>
      </c>
      <c r="E280" s="7">
        <v>25812</v>
      </c>
      <c r="F280" s="6">
        <v>82954</v>
      </c>
      <c r="G280" s="7">
        <v>27273</v>
      </c>
      <c r="H280" s="6">
        <v>214246</v>
      </c>
      <c r="I280" s="7">
        <v>22525</v>
      </c>
      <c r="J280" s="6">
        <v>2918</v>
      </c>
      <c r="K280" s="7">
        <v>25447</v>
      </c>
      <c r="L280" s="6">
        <v>37.1</v>
      </c>
      <c r="M280" s="7">
        <v>29830</v>
      </c>
      <c r="N280" s="6">
        <v>4750.3</v>
      </c>
      <c r="O280" s="7">
        <v>36770</v>
      </c>
      <c r="P280" s="6">
        <v>106.8</v>
      </c>
      <c r="Q280" s="7">
        <v>25812</v>
      </c>
      <c r="R280" s="6">
        <v>5.4</v>
      </c>
      <c r="S280" s="7">
        <v>26177</v>
      </c>
      <c r="T280" s="6">
        <v>6</v>
      </c>
      <c r="U280" s="7">
        <v>34304</v>
      </c>
      <c r="V280" s="6">
        <v>7.17</v>
      </c>
    </row>
    <row r="281" spans="1:22" x14ac:dyDescent="0.25">
      <c r="A281" s="7">
        <v>29860</v>
      </c>
      <c r="B281" s="6">
        <v>873</v>
      </c>
      <c r="C281" s="7">
        <v>25477</v>
      </c>
      <c r="D281" s="6">
        <v>4.42</v>
      </c>
      <c r="E281" s="7">
        <v>25842</v>
      </c>
      <c r="F281" s="6">
        <v>83276</v>
      </c>
      <c r="G281" s="7">
        <v>27303</v>
      </c>
      <c r="H281" s="6">
        <v>214451</v>
      </c>
      <c r="I281" s="7">
        <v>22555</v>
      </c>
      <c r="J281" s="6">
        <v>2935</v>
      </c>
      <c r="K281" s="7">
        <v>25477</v>
      </c>
      <c r="L281" s="6">
        <v>37.299999999999997</v>
      </c>
      <c r="M281" s="7">
        <v>29860</v>
      </c>
      <c r="N281" s="6">
        <v>4760.3</v>
      </c>
      <c r="O281" s="7">
        <v>36800</v>
      </c>
      <c r="P281" s="6">
        <v>105.8</v>
      </c>
      <c r="Q281" s="7">
        <v>25842</v>
      </c>
      <c r="R281" s="6">
        <v>5.5</v>
      </c>
      <c r="S281" s="7">
        <v>26207</v>
      </c>
      <c r="T281" s="6">
        <v>5.9</v>
      </c>
      <c r="U281" s="7">
        <v>34335</v>
      </c>
      <c r="V281" s="6">
        <v>7.06</v>
      </c>
    </row>
    <row r="282" spans="1:22" x14ac:dyDescent="0.25">
      <c r="A282" s="7">
        <v>29891</v>
      </c>
      <c r="B282" s="6">
        <v>837</v>
      </c>
      <c r="C282" s="7">
        <v>25508</v>
      </c>
      <c r="D282" s="6">
        <v>4.45</v>
      </c>
      <c r="E282" s="7">
        <v>25873</v>
      </c>
      <c r="F282" s="6">
        <v>83548</v>
      </c>
      <c r="G282" s="7">
        <v>27334</v>
      </c>
      <c r="H282" s="6">
        <v>214625</v>
      </c>
      <c r="I282" s="7">
        <v>22586</v>
      </c>
      <c r="J282" s="6">
        <v>2941</v>
      </c>
      <c r="K282" s="7">
        <v>25508</v>
      </c>
      <c r="L282" s="6">
        <v>37.5</v>
      </c>
      <c r="M282" s="7">
        <v>29891</v>
      </c>
      <c r="N282" s="6">
        <v>4762</v>
      </c>
      <c r="O282" s="7">
        <v>36831</v>
      </c>
      <c r="P282" s="6">
        <v>107.6</v>
      </c>
      <c r="Q282" s="7">
        <v>25873</v>
      </c>
      <c r="R282" s="6">
        <v>5.9</v>
      </c>
      <c r="S282" s="7">
        <v>26238</v>
      </c>
      <c r="T282" s="6">
        <v>5.53</v>
      </c>
      <c r="U282" s="7">
        <v>34366</v>
      </c>
      <c r="V282" s="6">
        <v>7.15</v>
      </c>
    </row>
    <row r="283" spans="1:22" x14ac:dyDescent="0.25">
      <c r="A283" s="7">
        <v>29921</v>
      </c>
      <c r="B283" s="6">
        <v>910</v>
      </c>
      <c r="C283" s="7">
        <v>25538</v>
      </c>
      <c r="D283" s="6">
        <v>4.51</v>
      </c>
      <c r="E283" s="7">
        <v>25903</v>
      </c>
      <c r="F283" s="6">
        <v>83670</v>
      </c>
      <c r="G283" s="7">
        <v>27364</v>
      </c>
      <c r="H283" s="6">
        <v>214782</v>
      </c>
      <c r="I283" s="7">
        <v>22616</v>
      </c>
      <c r="J283" s="6">
        <v>2951</v>
      </c>
      <c r="K283" s="7">
        <v>25538</v>
      </c>
      <c r="L283" s="6">
        <v>37.700000000000003</v>
      </c>
      <c r="M283" s="7">
        <v>29921</v>
      </c>
      <c r="N283" s="6">
        <v>4755.3</v>
      </c>
      <c r="O283" s="7">
        <v>36861</v>
      </c>
      <c r="P283" s="6">
        <v>98.4</v>
      </c>
      <c r="Q283" s="7">
        <v>25903</v>
      </c>
      <c r="R283" s="6">
        <v>6.1</v>
      </c>
      <c r="S283" s="7">
        <v>26268</v>
      </c>
      <c r="T283" s="6">
        <v>5.49</v>
      </c>
      <c r="U283" s="7">
        <v>34394</v>
      </c>
      <c r="V283" s="6">
        <v>7.68</v>
      </c>
    </row>
    <row r="284" spans="1:22" x14ac:dyDescent="0.25">
      <c r="A284" s="7">
        <v>29952</v>
      </c>
      <c r="B284" s="6">
        <v>843</v>
      </c>
      <c r="C284" s="7">
        <v>25569</v>
      </c>
      <c r="D284" s="6">
        <v>4.54</v>
      </c>
      <c r="E284" s="7">
        <v>25934</v>
      </c>
      <c r="F284" s="6">
        <v>83850</v>
      </c>
      <c r="G284" s="7">
        <v>27395</v>
      </c>
      <c r="H284" s="6">
        <v>214931</v>
      </c>
      <c r="I284" s="7">
        <v>22647</v>
      </c>
      <c r="J284" s="6">
        <v>2892</v>
      </c>
      <c r="K284" s="7">
        <v>25569</v>
      </c>
      <c r="L284" s="6">
        <v>37.9</v>
      </c>
      <c r="M284" s="7">
        <v>29952</v>
      </c>
      <c r="N284" s="6">
        <v>4757.2</v>
      </c>
      <c r="O284" s="7">
        <v>36892</v>
      </c>
      <c r="P284" s="6">
        <v>94.7</v>
      </c>
      <c r="Q284" s="7">
        <v>25934</v>
      </c>
      <c r="R284" s="6">
        <v>5.9</v>
      </c>
      <c r="S284" s="7">
        <v>26299</v>
      </c>
      <c r="T284" s="6">
        <v>5.18</v>
      </c>
      <c r="U284" s="7">
        <v>34425</v>
      </c>
      <c r="V284" s="6">
        <v>8.32</v>
      </c>
    </row>
    <row r="285" spans="1:22" x14ac:dyDescent="0.25">
      <c r="A285" s="7">
        <v>29983</v>
      </c>
      <c r="B285" s="6">
        <v>866</v>
      </c>
      <c r="C285" s="7">
        <v>25600</v>
      </c>
      <c r="D285" s="6">
        <v>4.5599999999999996</v>
      </c>
      <c r="E285" s="7">
        <v>25965</v>
      </c>
      <c r="F285" s="6">
        <v>83603</v>
      </c>
      <c r="G285" s="7">
        <v>27426</v>
      </c>
      <c r="H285" s="6">
        <v>215065</v>
      </c>
      <c r="I285" s="7">
        <v>22678</v>
      </c>
      <c r="J285" s="6">
        <v>2975</v>
      </c>
      <c r="K285" s="7">
        <v>25600</v>
      </c>
      <c r="L285" s="6">
        <v>38.1</v>
      </c>
      <c r="M285" s="7">
        <v>29983</v>
      </c>
      <c r="N285" s="6">
        <v>4769.5</v>
      </c>
      <c r="O285" s="7">
        <v>36923</v>
      </c>
      <c r="P285" s="6">
        <v>90.6</v>
      </c>
      <c r="Q285" s="7">
        <v>25965</v>
      </c>
      <c r="R285" s="6">
        <v>5.9</v>
      </c>
      <c r="S285" s="7">
        <v>26330</v>
      </c>
      <c r="T285" s="6">
        <v>4.75</v>
      </c>
      <c r="U285" s="7">
        <v>34455</v>
      </c>
      <c r="V285" s="6">
        <v>8.6</v>
      </c>
    </row>
    <row r="286" spans="1:22" x14ac:dyDescent="0.25">
      <c r="A286" s="7">
        <v>30011</v>
      </c>
      <c r="B286" s="6">
        <v>931</v>
      </c>
      <c r="C286" s="7">
        <v>25628</v>
      </c>
      <c r="D286" s="6">
        <v>4.5999999999999996</v>
      </c>
      <c r="E286" s="7">
        <v>25993</v>
      </c>
      <c r="F286" s="6">
        <v>83575</v>
      </c>
      <c r="G286" s="7">
        <v>27454</v>
      </c>
      <c r="H286" s="6">
        <v>215198</v>
      </c>
      <c r="I286" s="7">
        <v>22706</v>
      </c>
      <c r="J286" s="6">
        <v>2941</v>
      </c>
      <c r="K286" s="7">
        <v>25628</v>
      </c>
      <c r="L286" s="6">
        <v>38.299999999999997</v>
      </c>
      <c r="M286" s="7">
        <v>30011</v>
      </c>
      <c r="N286" s="6">
        <v>4768.2</v>
      </c>
      <c r="O286" s="7">
        <v>36951</v>
      </c>
      <c r="P286" s="6">
        <v>91.5</v>
      </c>
      <c r="Q286" s="7">
        <v>25993</v>
      </c>
      <c r="R286" s="6">
        <v>6</v>
      </c>
      <c r="S286" s="7">
        <v>26359</v>
      </c>
      <c r="T286" s="6">
        <v>4.75</v>
      </c>
      <c r="U286" s="7">
        <v>34486</v>
      </c>
      <c r="V286" s="6">
        <v>8.4</v>
      </c>
    </row>
    <row r="287" spans="1:22" x14ac:dyDescent="0.25">
      <c r="A287" s="7">
        <v>30042</v>
      </c>
      <c r="B287" s="6">
        <v>917</v>
      </c>
      <c r="C287" s="7">
        <v>25659</v>
      </c>
      <c r="D287" s="6">
        <v>4.66</v>
      </c>
      <c r="E287" s="7">
        <v>26024</v>
      </c>
      <c r="F287" s="6">
        <v>83946</v>
      </c>
      <c r="G287" s="7">
        <v>27485</v>
      </c>
      <c r="H287" s="6">
        <v>215353</v>
      </c>
      <c r="I287" s="7">
        <v>22737</v>
      </c>
      <c r="J287" s="6">
        <v>3018</v>
      </c>
      <c r="K287" s="7">
        <v>25659</v>
      </c>
      <c r="L287" s="6">
        <v>38.5</v>
      </c>
      <c r="M287" s="7">
        <v>30042</v>
      </c>
      <c r="N287" s="6">
        <v>4815</v>
      </c>
      <c r="O287" s="7">
        <v>36982</v>
      </c>
      <c r="P287" s="6">
        <v>88.4</v>
      </c>
      <c r="Q287" s="7">
        <v>26024</v>
      </c>
      <c r="R287" s="6">
        <v>5.9</v>
      </c>
      <c r="S287" s="7">
        <v>26390</v>
      </c>
      <c r="T287" s="6">
        <v>4.97</v>
      </c>
      <c r="U287" s="7">
        <v>34516</v>
      </c>
      <c r="V287" s="6">
        <v>8.61</v>
      </c>
    </row>
    <row r="288" spans="1:22" x14ac:dyDescent="0.25">
      <c r="A288" s="7">
        <v>30072</v>
      </c>
      <c r="B288" s="6">
        <v>1025</v>
      </c>
      <c r="C288" s="7">
        <v>25689</v>
      </c>
      <c r="D288" s="6">
        <v>4.6399999999999997</v>
      </c>
      <c r="E288" s="7">
        <v>26054</v>
      </c>
      <c r="F288" s="6">
        <v>84135</v>
      </c>
      <c r="G288" s="7">
        <v>27515</v>
      </c>
      <c r="H288" s="6">
        <v>215523</v>
      </c>
      <c r="I288" s="7">
        <v>22767</v>
      </c>
      <c r="J288" s="6">
        <v>3025</v>
      </c>
      <c r="K288" s="7">
        <v>25689</v>
      </c>
      <c r="L288" s="6">
        <v>38.6</v>
      </c>
      <c r="M288" s="7">
        <v>30072</v>
      </c>
      <c r="N288" s="6">
        <v>4794.7</v>
      </c>
      <c r="O288" s="7">
        <v>37012</v>
      </c>
      <c r="P288" s="6">
        <v>92</v>
      </c>
      <c r="Q288" s="7">
        <v>26054</v>
      </c>
      <c r="R288" s="6">
        <v>5.9</v>
      </c>
      <c r="S288" s="7">
        <v>26420</v>
      </c>
      <c r="T288" s="6">
        <v>5</v>
      </c>
      <c r="U288" s="7">
        <v>34547</v>
      </c>
      <c r="V288" s="6">
        <v>8.51</v>
      </c>
    </row>
    <row r="289" spans="1:22" x14ac:dyDescent="0.25">
      <c r="A289" s="7">
        <v>30103</v>
      </c>
      <c r="B289" s="6">
        <v>902</v>
      </c>
      <c r="C289" s="7">
        <v>25720</v>
      </c>
      <c r="D289" s="6">
        <v>4.7</v>
      </c>
      <c r="E289" s="7">
        <v>26085</v>
      </c>
      <c r="F289" s="6">
        <v>83706</v>
      </c>
      <c r="G289" s="7">
        <v>27546</v>
      </c>
      <c r="H289" s="6">
        <v>215768</v>
      </c>
      <c r="I289" s="7">
        <v>22798</v>
      </c>
      <c r="J289" s="6">
        <v>2960</v>
      </c>
      <c r="K289" s="7">
        <v>25720</v>
      </c>
      <c r="L289" s="6">
        <v>38.799999999999997</v>
      </c>
      <c r="M289" s="7">
        <v>30103</v>
      </c>
      <c r="N289" s="6">
        <v>4767.7</v>
      </c>
      <c r="O289" s="7">
        <v>37043</v>
      </c>
      <c r="P289" s="6">
        <v>92.6</v>
      </c>
      <c r="Q289" s="7">
        <v>26085</v>
      </c>
      <c r="R289" s="6">
        <v>5.9</v>
      </c>
      <c r="S289" s="7">
        <v>26451</v>
      </c>
      <c r="T289" s="6">
        <v>5.04</v>
      </c>
      <c r="U289" s="7">
        <v>34578</v>
      </c>
      <c r="V289" s="6">
        <v>8.64</v>
      </c>
    </row>
    <row r="290" spans="1:22" x14ac:dyDescent="0.25">
      <c r="A290" s="7">
        <v>30133</v>
      </c>
      <c r="B290" s="6">
        <v>1166</v>
      </c>
      <c r="C290" s="7">
        <v>25750</v>
      </c>
      <c r="D290" s="6">
        <v>4.76</v>
      </c>
      <c r="E290" s="7">
        <v>26115</v>
      </c>
      <c r="F290" s="6">
        <v>84340</v>
      </c>
      <c r="G290" s="7">
        <v>27576</v>
      </c>
      <c r="H290" s="6">
        <v>215973</v>
      </c>
      <c r="I290" s="7">
        <v>22828</v>
      </c>
      <c r="J290" s="6">
        <v>3025</v>
      </c>
      <c r="K290" s="7">
        <v>25750</v>
      </c>
      <c r="L290" s="6">
        <v>38.9</v>
      </c>
      <c r="M290" s="7">
        <v>30133</v>
      </c>
      <c r="N290" s="6">
        <v>4815.8999999999996</v>
      </c>
      <c r="O290" s="7">
        <v>37073</v>
      </c>
      <c r="P290" s="6">
        <v>92.4</v>
      </c>
      <c r="Q290" s="7">
        <v>26115</v>
      </c>
      <c r="R290" s="6">
        <v>6</v>
      </c>
      <c r="S290" s="7">
        <v>26481</v>
      </c>
      <c r="T290" s="6">
        <v>5.25</v>
      </c>
      <c r="U290" s="7">
        <v>34608</v>
      </c>
      <c r="V290" s="6">
        <v>8.93</v>
      </c>
    </row>
    <row r="291" spans="1:22" x14ac:dyDescent="0.25">
      <c r="A291" s="7">
        <v>30164</v>
      </c>
      <c r="B291" s="6">
        <v>1046</v>
      </c>
      <c r="C291" s="7">
        <v>25781</v>
      </c>
      <c r="D291" s="6">
        <v>4.83</v>
      </c>
      <c r="E291" s="7">
        <v>26146</v>
      </c>
      <c r="F291" s="6">
        <v>84673</v>
      </c>
      <c r="G291" s="7">
        <v>27607</v>
      </c>
      <c r="H291" s="6">
        <v>216195</v>
      </c>
      <c r="I291" s="7">
        <v>22859</v>
      </c>
      <c r="J291" s="6">
        <v>3027</v>
      </c>
      <c r="K291" s="7">
        <v>25781</v>
      </c>
      <c r="L291" s="6">
        <v>39</v>
      </c>
      <c r="M291" s="7">
        <v>30164</v>
      </c>
      <c r="N291" s="6">
        <v>4819.3</v>
      </c>
      <c r="O291" s="7">
        <v>37104</v>
      </c>
      <c r="P291" s="6">
        <v>91.5</v>
      </c>
      <c r="Q291" s="7">
        <v>26146</v>
      </c>
      <c r="R291" s="6">
        <v>6.1</v>
      </c>
      <c r="S291" s="7">
        <v>26512</v>
      </c>
      <c r="T291" s="6">
        <v>5.27</v>
      </c>
      <c r="U291" s="7">
        <v>34639</v>
      </c>
      <c r="V291" s="6">
        <v>9.17</v>
      </c>
    </row>
    <row r="292" spans="1:22" x14ac:dyDescent="0.25">
      <c r="A292" s="7">
        <v>30195</v>
      </c>
      <c r="B292" s="6">
        <v>1144</v>
      </c>
      <c r="C292" s="7">
        <v>25812</v>
      </c>
      <c r="D292" s="6">
        <v>4.82</v>
      </c>
      <c r="E292" s="7">
        <v>26177</v>
      </c>
      <c r="F292" s="6">
        <v>84731</v>
      </c>
      <c r="G292" s="7">
        <v>27638</v>
      </c>
      <c r="H292" s="6">
        <v>216393</v>
      </c>
      <c r="I292" s="7">
        <v>22890</v>
      </c>
      <c r="J292" s="6">
        <v>3033</v>
      </c>
      <c r="K292" s="7">
        <v>25812</v>
      </c>
      <c r="L292" s="6">
        <v>39.200000000000003</v>
      </c>
      <c r="M292" s="7">
        <v>30195</v>
      </c>
      <c r="N292" s="6">
        <v>4818.8999999999996</v>
      </c>
      <c r="O292" s="7">
        <v>37135</v>
      </c>
      <c r="P292" s="6">
        <v>81.8</v>
      </c>
      <c r="Q292" s="7">
        <v>26177</v>
      </c>
      <c r="R292" s="6">
        <v>6</v>
      </c>
      <c r="S292" s="7">
        <v>26543</v>
      </c>
      <c r="T292" s="6">
        <v>5.5</v>
      </c>
      <c r="U292" s="7">
        <v>34669</v>
      </c>
      <c r="V292" s="6">
        <v>9.1999999999999993</v>
      </c>
    </row>
    <row r="293" spans="1:22" x14ac:dyDescent="0.25">
      <c r="A293" s="7">
        <v>30225</v>
      </c>
      <c r="B293" s="6">
        <v>1173</v>
      </c>
      <c r="C293" s="7">
        <v>25842</v>
      </c>
      <c r="D293" s="6">
        <v>4.8600000000000003</v>
      </c>
      <c r="E293" s="7">
        <v>26207</v>
      </c>
      <c r="F293" s="6">
        <v>84872</v>
      </c>
      <c r="G293" s="7">
        <v>27668</v>
      </c>
      <c r="H293" s="6">
        <v>216587</v>
      </c>
      <c r="I293" s="7">
        <v>22920</v>
      </c>
      <c r="J293" s="6">
        <v>3031</v>
      </c>
      <c r="K293" s="7">
        <v>25842</v>
      </c>
      <c r="L293" s="6">
        <v>39.4</v>
      </c>
      <c r="M293" s="7">
        <v>30225</v>
      </c>
      <c r="N293" s="6">
        <v>4818.7</v>
      </c>
      <c r="O293" s="7">
        <v>37165</v>
      </c>
      <c r="P293" s="6">
        <v>82.7</v>
      </c>
      <c r="Q293" s="7">
        <v>26207</v>
      </c>
      <c r="R293" s="6">
        <v>5.8</v>
      </c>
      <c r="S293" s="7">
        <v>26573</v>
      </c>
      <c r="T293" s="6">
        <v>5.73</v>
      </c>
      <c r="U293" s="7">
        <v>34700</v>
      </c>
      <c r="V293" s="6">
        <v>9.15</v>
      </c>
    </row>
    <row r="294" spans="1:22" x14ac:dyDescent="0.25">
      <c r="A294" s="7">
        <v>30256</v>
      </c>
      <c r="B294" s="6">
        <v>1372</v>
      </c>
      <c r="C294" s="7">
        <v>25873</v>
      </c>
      <c r="D294" s="6">
        <v>4.9000000000000004</v>
      </c>
      <c r="E294" s="7">
        <v>26238</v>
      </c>
      <c r="F294" s="6">
        <v>85458</v>
      </c>
      <c r="G294" s="7">
        <v>27699</v>
      </c>
      <c r="H294" s="6">
        <v>216771</v>
      </c>
      <c r="I294" s="7">
        <v>22951</v>
      </c>
      <c r="J294" s="6">
        <v>3035</v>
      </c>
      <c r="K294" s="7">
        <v>25873</v>
      </c>
      <c r="L294" s="6">
        <v>39.6</v>
      </c>
      <c r="M294" s="7">
        <v>30256</v>
      </c>
      <c r="N294" s="6">
        <v>4838.2</v>
      </c>
      <c r="O294" s="7">
        <v>37196</v>
      </c>
      <c r="P294" s="6">
        <v>83.9</v>
      </c>
      <c r="Q294" s="7">
        <v>26238</v>
      </c>
      <c r="R294" s="6">
        <v>6</v>
      </c>
      <c r="S294" s="7">
        <v>26604</v>
      </c>
      <c r="T294" s="6">
        <v>5.75</v>
      </c>
      <c r="U294" s="7">
        <v>34731</v>
      </c>
      <c r="V294" s="6">
        <v>8.83</v>
      </c>
    </row>
    <row r="295" spans="1:22" x14ac:dyDescent="0.25">
      <c r="A295" s="7">
        <v>30286</v>
      </c>
      <c r="B295" s="6">
        <v>1303</v>
      </c>
      <c r="C295" s="7">
        <v>25903</v>
      </c>
      <c r="D295" s="6">
        <v>4.8899999999999997</v>
      </c>
      <c r="E295" s="7">
        <v>26268</v>
      </c>
      <c r="F295" s="6">
        <v>85625</v>
      </c>
      <c r="G295" s="7">
        <v>27729</v>
      </c>
      <c r="H295" s="6">
        <v>216931</v>
      </c>
      <c r="I295" s="7">
        <v>22981</v>
      </c>
      <c r="J295" s="6">
        <v>3008</v>
      </c>
      <c r="K295" s="7">
        <v>25903</v>
      </c>
      <c r="L295" s="6">
        <v>39.799999999999997</v>
      </c>
      <c r="M295" s="7">
        <v>30286</v>
      </c>
      <c r="N295" s="6">
        <v>4862.3999999999996</v>
      </c>
      <c r="O295" s="7">
        <v>37226</v>
      </c>
      <c r="P295" s="6">
        <v>88.8</v>
      </c>
      <c r="Q295" s="7">
        <v>26268</v>
      </c>
      <c r="R295" s="6">
        <v>6</v>
      </c>
      <c r="S295" s="7">
        <v>26634</v>
      </c>
      <c r="T295" s="6">
        <v>5.79</v>
      </c>
      <c r="U295" s="7">
        <v>34759</v>
      </c>
      <c r="V295" s="6">
        <v>8.4600000000000009</v>
      </c>
    </row>
    <row r="296" spans="1:22" x14ac:dyDescent="0.25">
      <c r="A296" s="7">
        <v>30317</v>
      </c>
      <c r="B296" s="6">
        <v>1586</v>
      </c>
      <c r="C296" s="7">
        <v>25934</v>
      </c>
      <c r="D296" s="6">
        <v>4.96</v>
      </c>
      <c r="E296" s="7">
        <v>26299</v>
      </c>
      <c r="F296" s="6">
        <v>85978</v>
      </c>
      <c r="G296" s="7">
        <v>27760</v>
      </c>
      <c r="H296" s="6">
        <v>217095</v>
      </c>
      <c r="I296" s="7">
        <v>23012</v>
      </c>
      <c r="J296" s="6">
        <v>3021</v>
      </c>
      <c r="K296" s="7">
        <v>25934</v>
      </c>
      <c r="L296" s="6">
        <v>39.9</v>
      </c>
      <c r="M296" s="7">
        <v>30317</v>
      </c>
      <c r="N296" s="6">
        <v>4872.3999999999996</v>
      </c>
      <c r="O296" s="7">
        <v>37257</v>
      </c>
      <c r="P296" s="6">
        <v>93</v>
      </c>
      <c r="Q296" s="7">
        <v>26299</v>
      </c>
      <c r="R296" s="6">
        <v>5.8</v>
      </c>
      <c r="S296" s="7">
        <v>26665</v>
      </c>
      <c r="T296" s="6">
        <v>6</v>
      </c>
      <c r="U296" s="7">
        <v>34790</v>
      </c>
      <c r="V296" s="6">
        <v>8.32</v>
      </c>
    </row>
    <row r="297" spans="1:22" x14ac:dyDescent="0.25">
      <c r="A297" s="7">
        <v>30348</v>
      </c>
      <c r="B297" s="6">
        <v>1699</v>
      </c>
      <c r="C297" s="7">
        <v>25965</v>
      </c>
      <c r="D297" s="6">
        <v>5</v>
      </c>
      <c r="E297" s="7">
        <v>26330</v>
      </c>
      <c r="F297" s="6">
        <v>86036</v>
      </c>
      <c r="G297" s="7">
        <v>27791</v>
      </c>
      <c r="H297" s="6">
        <v>217249</v>
      </c>
      <c r="I297" s="7">
        <v>23043</v>
      </c>
      <c r="J297" s="6">
        <v>2997</v>
      </c>
      <c r="K297" s="7">
        <v>25965</v>
      </c>
      <c r="L297" s="6">
        <v>39.9</v>
      </c>
      <c r="M297" s="7">
        <v>30348</v>
      </c>
      <c r="N297" s="6">
        <v>4874.3</v>
      </c>
      <c r="O297" s="7">
        <v>37288</v>
      </c>
      <c r="P297" s="6">
        <v>90.7</v>
      </c>
      <c r="Q297" s="7">
        <v>26330</v>
      </c>
      <c r="R297" s="6">
        <v>5.7</v>
      </c>
      <c r="S297" s="7">
        <v>26696</v>
      </c>
      <c r="T297" s="6">
        <v>6.02</v>
      </c>
      <c r="U297" s="7">
        <v>34820</v>
      </c>
      <c r="V297" s="6">
        <v>7.96</v>
      </c>
    </row>
    <row r="298" spans="1:22" x14ac:dyDescent="0.25">
      <c r="A298" s="7">
        <v>30376</v>
      </c>
      <c r="B298" s="6">
        <v>1606</v>
      </c>
      <c r="C298" s="7">
        <v>25993</v>
      </c>
      <c r="D298" s="6">
        <v>5.03</v>
      </c>
      <c r="E298" s="7">
        <v>26359</v>
      </c>
      <c r="F298" s="6">
        <v>86611</v>
      </c>
      <c r="G298" s="7">
        <v>27820</v>
      </c>
      <c r="H298" s="6">
        <v>217381</v>
      </c>
      <c r="I298" s="7">
        <v>23071</v>
      </c>
      <c r="J298" s="6">
        <v>2979</v>
      </c>
      <c r="K298" s="7">
        <v>25993</v>
      </c>
      <c r="L298" s="6">
        <v>40</v>
      </c>
      <c r="M298" s="7">
        <v>30376</v>
      </c>
      <c r="N298" s="6">
        <v>4897.3</v>
      </c>
      <c r="O298" s="7">
        <v>37316</v>
      </c>
      <c r="P298" s="6">
        <v>95.7</v>
      </c>
      <c r="Q298" s="7">
        <v>26359</v>
      </c>
      <c r="R298" s="6">
        <v>5.8</v>
      </c>
      <c r="S298" s="7">
        <v>26724</v>
      </c>
      <c r="T298" s="6">
        <v>6.3</v>
      </c>
      <c r="U298" s="7">
        <v>34851</v>
      </c>
      <c r="V298" s="6">
        <v>7.57</v>
      </c>
    </row>
    <row r="299" spans="1:22" x14ac:dyDescent="0.25">
      <c r="A299" s="7">
        <v>30407</v>
      </c>
      <c r="B299" s="6">
        <v>1472</v>
      </c>
      <c r="C299" s="7">
        <v>26024</v>
      </c>
      <c r="D299" s="6">
        <v>5.07</v>
      </c>
      <c r="E299" s="7">
        <v>26390</v>
      </c>
      <c r="F299" s="6">
        <v>86614</v>
      </c>
      <c r="G299" s="7">
        <v>27851</v>
      </c>
      <c r="H299" s="6">
        <v>217528</v>
      </c>
      <c r="I299" s="7">
        <v>23102</v>
      </c>
      <c r="J299" s="6">
        <v>3046</v>
      </c>
      <c r="K299" s="7">
        <v>26024</v>
      </c>
      <c r="L299" s="6">
        <v>40.1</v>
      </c>
      <c r="M299" s="7">
        <v>30407</v>
      </c>
      <c r="N299" s="6">
        <v>4906.1000000000004</v>
      </c>
      <c r="O299" s="7">
        <v>37347</v>
      </c>
      <c r="P299" s="6">
        <v>93</v>
      </c>
      <c r="Q299" s="7">
        <v>26390</v>
      </c>
      <c r="R299" s="6">
        <v>5.7</v>
      </c>
      <c r="S299" s="7">
        <v>26755</v>
      </c>
      <c r="T299" s="6">
        <v>6.61</v>
      </c>
      <c r="U299" s="7">
        <v>34881</v>
      </c>
      <c r="V299" s="6">
        <v>7.61</v>
      </c>
    </row>
    <row r="300" spans="1:22" x14ac:dyDescent="0.25">
      <c r="A300" s="7">
        <v>30437</v>
      </c>
      <c r="B300" s="6">
        <v>1776</v>
      </c>
      <c r="C300" s="7">
        <v>26054</v>
      </c>
      <c r="D300" s="6">
        <v>5.13</v>
      </c>
      <c r="E300" s="7">
        <v>26420</v>
      </c>
      <c r="F300" s="6">
        <v>86809</v>
      </c>
      <c r="G300" s="7">
        <v>27881</v>
      </c>
      <c r="H300" s="6">
        <v>217685</v>
      </c>
      <c r="I300" s="7">
        <v>23132</v>
      </c>
      <c r="J300" s="6">
        <v>3061</v>
      </c>
      <c r="K300" s="7">
        <v>26054</v>
      </c>
      <c r="L300" s="6">
        <v>40.299999999999997</v>
      </c>
      <c r="M300" s="7">
        <v>30437</v>
      </c>
      <c r="N300" s="6">
        <v>4922.7</v>
      </c>
      <c r="O300" s="7">
        <v>37377</v>
      </c>
      <c r="P300" s="6">
        <v>96.9</v>
      </c>
      <c r="Q300" s="7">
        <v>26420</v>
      </c>
      <c r="R300" s="6">
        <v>5.7</v>
      </c>
      <c r="S300" s="7">
        <v>26785</v>
      </c>
      <c r="T300" s="6">
        <v>7.01</v>
      </c>
      <c r="U300" s="7">
        <v>34912</v>
      </c>
      <c r="V300" s="6">
        <v>7.86</v>
      </c>
    </row>
    <row r="301" spans="1:22" x14ac:dyDescent="0.25">
      <c r="A301" s="7">
        <v>30468</v>
      </c>
      <c r="B301" s="6">
        <v>1733</v>
      </c>
      <c r="C301" s="7">
        <v>26085</v>
      </c>
      <c r="D301" s="6">
        <v>5.16</v>
      </c>
      <c r="E301" s="7">
        <v>26451</v>
      </c>
      <c r="F301" s="6">
        <v>87006</v>
      </c>
      <c r="G301" s="7">
        <v>27912</v>
      </c>
      <c r="H301" s="6">
        <v>217861</v>
      </c>
      <c r="I301" s="7">
        <v>23163</v>
      </c>
      <c r="J301" s="6">
        <v>3060</v>
      </c>
      <c r="K301" s="7">
        <v>26085</v>
      </c>
      <c r="L301" s="6">
        <v>40.5</v>
      </c>
      <c r="M301" s="7">
        <v>30468</v>
      </c>
      <c r="N301" s="6">
        <v>4919.3</v>
      </c>
      <c r="O301" s="7">
        <v>37408</v>
      </c>
      <c r="P301" s="6">
        <v>92.4</v>
      </c>
      <c r="Q301" s="7">
        <v>26451</v>
      </c>
      <c r="R301" s="6">
        <v>5.7</v>
      </c>
      <c r="S301" s="7">
        <v>26816</v>
      </c>
      <c r="T301" s="6">
        <v>7.49</v>
      </c>
      <c r="U301" s="7">
        <v>34943</v>
      </c>
      <c r="V301" s="6">
        <v>7.64</v>
      </c>
    </row>
    <row r="302" spans="1:22" x14ac:dyDescent="0.25">
      <c r="A302" s="7">
        <v>30498</v>
      </c>
      <c r="B302" s="6">
        <v>1785</v>
      </c>
      <c r="C302" s="7">
        <v>26115</v>
      </c>
      <c r="D302" s="6">
        <v>5.19</v>
      </c>
      <c r="E302" s="7">
        <v>26481</v>
      </c>
      <c r="F302" s="6">
        <v>87143</v>
      </c>
      <c r="G302" s="7">
        <v>27942</v>
      </c>
      <c r="H302" s="6">
        <v>218035</v>
      </c>
      <c r="I302" s="7">
        <v>23193</v>
      </c>
      <c r="J302" s="6">
        <v>3088</v>
      </c>
      <c r="K302" s="7">
        <v>26115</v>
      </c>
      <c r="L302" s="6">
        <v>40.6</v>
      </c>
      <c r="M302" s="7">
        <v>30498</v>
      </c>
      <c r="N302" s="6">
        <v>4982.3999999999996</v>
      </c>
      <c r="O302" s="7">
        <v>37438</v>
      </c>
      <c r="P302" s="6">
        <v>88.1</v>
      </c>
      <c r="Q302" s="7">
        <v>26481</v>
      </c>
      <c r="R302" s="6">
        <v>5.6</v>
      </c>
      <c r="S302" s="7">
        <v>26846</v>
      </c>
      <c r="T302" s="6">
        <v>8.3000000000000007</v>
      </c>
      <c r="U302" s="7">
        <v>34973</v>
      </c>
      <c r="V302" s="6">
        <v>7.48</v>
      </c>
    </row>
    <row r="303" spans="1:22" x14ac:dyDescent="0.25">
      <c r="A303" s="7">
        <v>30529</v>
      </c>
      <c r="B303" s="6">
        <v>1910</v>
      </c>
      <c r="C303" s="7">
        <v>26146</v>
      </c>
      <c r="D303" s="6">
        <v>5.23</v>
      </c>
      <c r="E303" s="7">
        <v>26512</v>
      </c>
      <c r="F303" s="6">
        <v>87517</v>
      </c>
      <c r="G303" s="7">
        <v>27973</v>
      </c>
      <c r="H303" s="6">
        <v>218233</v>
      </c>
      <c r="I303" s="7">
        <v>23224</v>
      </c>
      <c r="J303" s="6">
        <v>3099</v>
      </c>
      <c r="K303" s="7">
        <v>26146</v>
      </c>
      <c r="L303" s="6">
        <v>40.700000000000003</v>
      </c>
      <c r="M303" s="7">
        <v>30529</v>
      </c>
      <c r="N303" s="6">
        <v>4979.6000000000004</v>
      </c>
      <c r="O303" s="7">
        <v>37469</v>
      </c>
      <c r="P303" s="6">
        <v>87.6</v>
      </c>
      <c r="Q303" s="7">
        <v>26512</v>
      </c>
      <c r="R303" s="6">
        <v>5.6</v>
      </c>
      <c r="S303" s="7">
        <v>26877</v>
      </c>
      <c r="T303" s="6">
        <v>9.23</v>
      </c>
      <c r="U303" s="7">
        <v>35004</v>
      </c>
      <c r="V303" s="6">
        <v>7.38</v>
      </c>
    </row>
    <row r="304" spans="1:22" x14ac:dyDescent="0.25">
      <c r="A304" s="7">
        <v>30560</v>
      </c>
      <c r="B304" s="6">
        <v>1710</v>
      </c>
      <c r="C304" s="7">
        <v>26177</v>
      </c>
      <c r="D304" s="6">
        <v>5.26</v>
      </c>
      <c r="E304" s="7">
        <v>26543</v>
      </c>
      <c r="F304" s="6">
        <v>87392</v>
      </c>
      <c r="G304" s="7">
        <v>28004</v>
      </c>
      <c r="H304" s="6">
        <v>218440</v>
      </c>
      <c r="I304" s="7">
        <v>23255</v>
      </c>
      <c r="J304" s="6">
        <v>3110</v>
      </c>
      <c r="K304" s="7">
        <v>26177</v>
      </c>
      <c r="L304" s="6">
        <v>40.799999999999997</v>
      </c>
      <c r="M304" s="7">
        <v>30560</v>
      </c>
      <c r="N304" s="6">
        <v>5008.3</v>
      </c>
      <c r="O304" s="7">
        <v>37500</v>
      </c>
      <c r="P304" s="6">
        <v>86.1</v>
      </c>
      <c r="Q304" s="7">
        <v>26543</v>
      </c>
      <c r="R304" s="6">
        <v>5.5</v>
      </c>
      <c r="S304" s="7">
        <v>26908</v>
      </c>
      <c r="T304" s="6">
        <v>9.86</v>
      </c>
      <c r="U304" s="7">
        <v>35034</v>
      </c>
      <c r="V304" s="6">
        <v>7.2</v>
      </c>
    </row>
    <row r="305" spans="1:22" x14ac:dyDescent="0.25">
      <c r="A305" s="7">
        <v>30590</v>
      </c>
      <c r="B305" s="6">
        <v>1715</v>
      </c>
      <c r="C305" s="7">
        <v>26207</v>
      </c>
      <c r="D305" s="6">
        <v>5.29</v>
      </c>
      <c r="E305" s="7">
        <v>26573</v>
      </c>
      <c r="F305" s="6">
        <v>87491</v>
      </c>
      <c r="G305" s="7">
        <v>28034</v>
      </c>
      <c r="H305" s="6">
        <v>218644</v>
      </c>
      <c r="I305" s="7">
        <v>23285</v>
      </c>
      <c r="J305" s="6">
        <v>3104</v>
      </c>
      <c r="K305" s="7">
        <v>26207</v>
      </c>
      <c r="L305" s="6">
        <v>40.9</v>
      </c>
      <c r="M305" s="7">
        <v>30590</v>
      </c>
      <c r="N305" s="6">
        <v>5052.8</v>
      </c>
      <c r="O305" s="7">
        <v>37530</v>
      </c>
      <c r="P305" s="6">
        <v>80.599999999999994</v>
      </c>
      <c r="Q305" s="7">
        <v>26573</v>
      </c>
      <c r="R305" s="6">
        <v>5.6</v>
      </c>
      <c r="S305" s="7">
        <v>26938</v>
      </c>
      <c r="T305" s="6">
        <v>9.94</v>
      </c>
      <c r="U305" s="7">
        <v>35065</v>
      </c>
      <c r="V305" s="6">
        <v>7.03</v>
      </c>
    </row>
    <row r="306" spans="1:22" x14ac:dyDescent="0.25">
      <c r="A306" s="7">
        <v>30621</v>
      </c>
      <c r="B306" s="6">
        <v>1785</v>
      </c>
      <c r="C306" s="7">
        <v>26238</v>
      </c>
      <c r="D306" s="6">
        <v>5.3</v>
      </c>
      <c r="E306" s="7">
        <v>26604</v>
      </c>
      <c r="F306" s="6">
        <v>87592</v>
      </c>
      <c r="G306" s="7">
        <v>28065</v>
      </c>
      <c r="H306" s="6">
        <v>218834</v>
      </c>
      <c r="I306" s="7">
        <v>23316</v>
      </c>
      <c r="J306" s="6">
        <v>3083</v>
      </c>
      <c r="K306" s="7">
        <v>26238</v>
      </c>
      <c r="L306" s="6">
        <v>41</v>
      </c>
      <c r="M306" s="7">
        <v>30621</v>
      </c>
      <c r="N306" s="6">
        <v>5096.8</v>
      </c>
      <c r="O306" s="7">
        <v>37561</v>
      </c>
      <c r="P306" s="6">
        <v>84.2</v>
      </c>
      <c r="Q306" s="7">
        <v>26604</v>
      </c>
      <c r="R306" s="6">
        <v>5.3</v>
      </c>
      <c r="S306" s="7">
        <v>26969</v>
      </c>
      <c r="T306" s="6">
        <v>9.75</v>
      </c>
      <c r="U306" s="7">
        <v>35096</v>
      </c>
      <c r="V306" s="6">
        <v>7.08</v>
      </c>
    </row>
    <row r="307" spans="1:22" x14ac:dyDescent="0.25">
      <c r="A307" s="7">
        <v>30651</v>
      </c>
      <c r="B307" s="6">
        <v>1688</v>
      </c>
      <c r="C307" s="7">
        <v>26268</v>
      </c>
      <c r="D307" s="6">
        <v>5.32</v>
      </c>
      <c r="E307" s="7">
        <v>26634</v>
      </c>
      <c r="F307" s="6">
        <v>87943</v>
      </c>
      <c r="G307" s="7">
        <v>28095</v>
      </c>
      <c r="H307" s="6">
        <v>219006</v>
      </c>
      <c r="I307" s="7">
        <v>23346</v>
      </c>
      <c r="J307" s="6">
        <v>3082</v>
      </c>
      <c r="K307" s="7">
        <v>26268</v>
      </c>
      <c r="L307" s="6">
        <v>41.1</v>
      </c>
      <c r="M307" s="7">
        <v>30651</v>
      </c>
      <c r="N307" s="6">
        <v>5143.3999999999996</v>
      </c>
      <c r="O307" s="7">
        <v>37591</v>
      </c>
      <c r="P307" s="6">
        <v>86.7</v>
      </c>
      <c r="Q307" s="7">
        <v>26634</v>
      </c>
      <c r="R307" s="6">
        <v>5.2</v>
      </c>
      <c r="S307" s="7">
        <v>26999</v>
      </c>
      <c r="T307" s="6">
        <v>9.75</v>
      </c>
      <c r="U307" s="7">
        <v>35125</v>
      </c>
      <c r="V307" s="6">
        <v>7.62</v>
      </c>
    </row>
    <row r="308" spans="1:22" x14ac:dyDescent="0.25">
      <c r="A308" s="7">
        <v>30682</v>
      </c>
      <c r="B308" s="6">
        <v>1897</v>
      </c>
      <c r="C308" s="7">
        <v>26299</v>
      </c>
      <c r="D308" s="6">
        <v>5.39</v>
      </c>
      <c r="E308" s="7">
        <v>26665</v>
      </c>
      <c r="F308" s="6">
        <v>87487</v>
      </c>
      <c r="G308" s="7">
        <v>28126</v>
      </c>
      <c r="H308" s="6">
        <v>219179</v>
      </c>
      <c r="I308" s="7">
        <v>23377</v>
      </c>
      <c r="J308" s="6">
        <v>2996</v>
      </c>
      <c r="K308" s="7">
        <v>26299</v>
      </c>
      <c r="L308" s="6">
        <v>41.2</v>
      </c>
      <c r="M308" s="7">
        <v>30682</v>
      </c>
      <c r="N308" s="6">
        <v>5169.2</v>
      </c>
      <c r="O308" s="7">
        <v>37622</v>
      </c>
      <c r="P308" s="6">
        <v>82.4</v>
      </c>
      <c r="Q308" s="7">
        <v>26665</v>
      </c>
      <c r="R308" s="6">
        <v>4.9000000000000004</v>
      </c>
      <c r="S308" s="7">
        <v>27030</v>
      </c>
      <c r="T308" s="6">
        <v>9.73</v>
      </c>
      <c r="U308" s="7">
        <v>35156</v>
      </c>
      <c r="V308" s="6">
        <v>7.93</v>
      </c>
    </row>
    <row r="309" spans="1:22" x14ac:dyDescent="0.25">
      <c r="A309" s="7">
        <v>30713</v>
      </c>
      <c r="B309" s="6">
        <v>2260</v>
      </c>
      <c r="C309" s="7">
        <v>26330</v>
      </c>
      <c r="D309" s="6">
        <v>5.42</v>
      </c>
      <c r="E309" s="7">
        <v>26696</v>
      </c>
      <c r="F309" s="6">
        <v>88364</v>
      </c>
      <c r="G309" s="7">
        <v>28157</v>
      </c>
      <c r="H309" s="6">
        <v>219344</v>
      </c>
      <c r="I309" s="7">
        <v>23408</v>
      </c>
      <c r="J309" s="6">
        <v>3132</v>
      </c>
      <c r="K309" s="7">
        <v>26330</v>
      </c>
      <c r="L309" s="6">
        <v>41.4</v>
      </c>
      <c r="M309" s="7">
        <v>30713</v>
      </c>
      <c r="N309" s="6">
        <v>5200.7</v>
      </c>
      <c r="O309" s="7">
        <v>37653</v>
      </c>
      <c r="P309" s="6">
        <v>79.900000000000006</v>
      </c>
      <c r="Q309" s="7">
        <v>26696</v>
      </c>
      <c r="R309" s="6">
        <v>5</v>
      </c>
      <c r="S309" s="7">
        <v>27061</v>
      </c>
      <c r="T309" s="6">
        <v>9.2100000000000009</v>
      </c>
      <c r="U309" s="7">
        <v>35186</v>
      </c>
      <c r="V309" s="6">
        <v>8.07</v>
      </c>
    </row>
    <row r="310" spans="1:22" x14ac:dyDescent="0.25">
      <c r="A310" s="7">
        <v>30742</v>
      </c>
      <c r="B310" s="6">
        <v>1663</v>
      </c>
      <c r="C310" s="7">
        <v>26359</v>
      </c>
      <c r="D310" s="6">
        <v>5.45</v>
      </c>
      <c r="E310" s="7">
        <v>26724</v>
      </c>
      <c r="F310" s="6">
        <v>88846</v>
      </c>
      <c r="G310" s="7">
        <v>28185</v>
      </c>
      <c r="H310" s="6">
        <v>219504</v>
      </c>
      <c r="I310" s="7">
        <v>23437</v>
      </c>
      <c r="J310" s="6">
        <v>3125</v>
      </c>
      <c r="K310" s="7">
        <v>26359</v>
      </c>
      <c r="L310" s="6">
        <v>41.4</v>
      </c>
      <c r="M310" s="7">
        <v>30742</v>
      </c>
      <c r="N310" s="6">
        <v>5235.1000000000004</v>
      </c>
      <c r="O310" s="7">
        <v>37681</v>
      </c>
      <c r="P310" s="6">
        <v>77.599999999999994</v>
      </c>
      <c r="Q310" s="7">
        <v>26724</v>
      </c>
      <c r="R310" s="6">
        <v>4.9000000000000004</v>
      </c>
      <c r="S310" s="7">
        <v>27089</v>
      </c>
      <c r="T310" s="6">
        <v>8.85</v>
      </c>
      <c r="U310" s="7">
        <v>35217</v>
      </c>
      <c r="V310" s="6">
        <v>8.32</v>
      </c>
    </row>
    <row r="311" spans="1:22" x14ac:dyDescent="0.25">
      <c r="A311" s="7">
        <v>30773</v>
      </c>
      <c r="B311" s="6">
        <v>1851</v>
      </c>
      <c r="C311" s="7">
        <v>26390</v>
      </c>
      <c r="D311" s="6">
        <v>5.49</v>
      </c>
      <c r="E311" s="7">
        <v>26755</v>
      </c>
      <c r="F311" s="6">
        <v>89018</v>
      </c>
      <c r="G311" s="7">
        <v>28216</v>
      </c>
      <c r="H311" s="6">
        <v>219684</v>
      </c>
      <c r="I311" s="7">
        <v>23468</v>
      </c>
      <c r="J311" s="6">
        <v>3113</v>
      </c>
      <c r="K311" s="7">
        <v>26390</v>
      </c>
      <c r="L311" s="6">
        <v>41.5</v>
      </c>
      <c r="M311" s="7">
        <v>30773</v>
      </c>
      <c r="N311" s="6">
        <v>5271.1</v>
      </c>
      <c r="O311" s="7">
        <v>37712</v>
      </c>
      <c r="P311" s="6">
        <v>86</v>
      </c>
      <c r="Q311" s="7">
        <v>26755</v>
      </c>
      <c r="R311" s="6">
        <v>5</v>
      </c>
      <c r="S311" s="7">
        <v>27120</v>
      </c>
      <c r="T311" s="6">
        <v>10.02</v>
      </c>
      <c r="U311" s="7">
        <v>35247</v>
      </c>
      <c r="V311" s="6">
        <v>8.25</v>
      </c>
    </row>
    <row r="312" spans="1:22" x14ac:dyDescent="0.25">
      <c r="A312" s="7">
        <v>30803</v>
      </c>
      <c r="B312" s="6">
        <v>1774</v>
      </c>
      <c r="C312" s="7">
        <v>26420</v>
      </c>
      <c r="D312" s="6">
        <v>5.52</v>
      </c>
      <c r="E312" s="7">
        <v>26785</v>
      </c>
      <c r="F312" s="6">
        <v>88977</v>
      </c>
      <c r="G312" s="7">
        <v>28246</v>
      </c>
      <c r="H312" s="6">
        <v>219859</v>
      </c>
      <c r="I312" s="7">
        <v>23498</v>
      </c>
      <c r="J312" s="6">
        <v>3125</v>
      </c>
      <c r="K312" s="7">
        <v>26420</v>
      </c>
      <c r="L312" s="6">
        <v>41.6</v>
      </c>
      <c r="M312" s="7">
        <v>30803</v>
      </c>
      <c r="N312" s="6">
        <v>5279.2</v>
      </c>
      <c r="O312" s="7">
        <v>37742</v>
      </c>
      <c r="P312" s="6">
        <v>92.1</v>
      </c>
      <c r="Q312" s="7">
        <v>26785</v>
      </c>
      <c r="R312" s="6">
        <v>4.9000000000000004</v>
      </c>
      <c r="S312" s="7">
        <v>27150</v>
      </c>
      <c r="T312" s="6">
        <v>11.25</v>
      </c>
      <c r="U312" s="7">
        <v>35278</v>
      </c>
      <c r="V312" s="6">
        <v>8</v>
      </c>
    </row>
    <row r="313" spans="1:22" x14ac:dyDescent="0.25">
      <c r="A313" s="7">
        <v>30834</v>
      </c>
      <c r="B313" s="6">
        <v>1843</v>
      </c>
      <c r="C313" s="7">
        <v>26451</v>
      </c>
      <c r="D313" s="6">
        <v>5.5</v>
      </c>
      <c r="E313" s="7">
        <v>26816</v>
      </c>
      <c r="F313" s="6">
        <v>89548</v>
      </c>
      <c r="G313" s="7">
        <v>28277</v>
      </c>
      <c r="H313" s="6">
        <v>220046</v>
      </c>
      <c r="I313" s="7">
        <v>23529</v>
      </c>
      <c r="J313" s="6">
        <v>3147</v>
      </c>
      <c r="K313" s="7">
        <v>26451</v>
      </c>
      <c r="L313" s="6">
        <v>41.7</v>
      </c>
      <c r="M313" s="7">
        <v>30834</v>
      </c>
      <c r="N313" s="6">
        <v>5314.9</v>
      </c>
      <c r="O313" s="7">
        <v>37773</v>
      </c>
      <c r="P313" s="6">
        <v>89.7</v>
      </c>
      <c r="Q313" s="7">
        <v>26816</v>
      </c>
      <c r="R313" s="6">
        <v>4.9000000000000004</v>
      </c>
      <c r="S313" s="7">
        <v>27181</v>
      </c>
      <c r="T313" s="6">
        <v>11.54</v>
      </c>
      <c r="U313" s="7">
        <v>35309</v>
      </c>
      <c r="V313" s="6">
        <v>8.23</v>
      </c>
    </row>
    <row r="314" spans="1:22" x14ac:dyDescent="0.25">
      <c r="A314" s="7">
        <v>30864</v>
      </c>
      <c r="B314" s="6">
        <v>1732</v>
      </c>
      <c r="C314" s="7">
        <v>26481</v>
      </c>
      <c r="D314" s="6">
        <v>5.52</v>
      </c>
      <c r="E314" s="7">
        <v>26846</v>
      </c>
      <c r="F314" s="6">
        <v>89604</v>
      </c>
      <c r="G314" s="7">
        <v>28307</v>
      </c>
      <c r="H314" s="6">
        <v>220239</v>
      </c>
      <c r="I314" s="7">
        <v>23559</v>
      </c>
      <c r="J314" s="6">
        <v>3157</v>
      </c>
      <c r="K314" s="7">
        <v>26481</v>
      </c>
      <c r="L314" s="6">
        <v>41.8</v>
      </c>
      <c r="M314" s="7">
        <v>30864</v>
      </c>
      <c r="N314" s="6">
        <v>5322.7</v>
      </c>
      <c r="O314" s="7">
        <v>37803</v>
      </c>
      <c r="P314" s="6">
        <v>90.9</v>
      </c>
      <c r="Q314" s="7">
        <v>26846</v>
      </c>
      <c r="R314" s="6">
        <v>4.8</v>
      </c>
      <c r="S314" s="7">
        <v>27211</v>
      </c>
      <c r="T314" s="6">
        <v>11.97</v>
      </c>
      <c r="U314" s="7">
        <v>35339</v>
      </c>
      <c r="V314" s="6">
        <v>7.92</v>
      </c>
    </row>
    <row r="315" spans="1:22" x14ac:dyDescent="0.25">
      <c r="A315" s="7">
        <v>30895</v>
      </c>
      <c r="B315" s="6">
        <v>1586</v>
      </c>
      <c r="C315" s="7">
        <v>26512</v>
      </c>
      <c r="D315" s="6">
        <v>5.55</v>
      </c>
      <c r="E315" s="7">
        <v>26877</v>
      </c>
      <c r="F315" s="6">
        <v>89509</v>
      </c>
      <c r="G315" s="7">
        <v>28338</v>
      </c>
      <c r="H315" s="6">
        <v>220458</v>
      </c>
      <c r="I315" s="7">
        <v>23590</v>
      </c>
      <c r="J315" s="6">
        <v>3166</v>
      </c>
      <c r="K315" s="7">
        <v>26512</v>
      </c>
      <c r="L315" s="6">
        <v>41.9</v>
      </c>
      <c r="M315" s="7">
        <v>30895</v>
      </c>
      <c r="N315" s="6">
        <v>5360.8</v>
      </c>
      <c r="O315" s="7">
        <v>37834</v>
      </c>
      <c r="P315" s="6">
        <v>89.3</v>
      </c>
      <c r="Q315" s="7">
        <v>26877</v>
      </c>
      <c r="R315" s="6">
        <v>4.8</v>
      </c>
      <c r="S315" s="7">
        <v>27242</v>
      </c>
      <c r="T315" s="6">
        <v>12</v>
      </c>
      <c r="U315" s="7">
        <v>35370</v>
      </c>
      <c r="V315" s="6">
        <v>7.62</v>
      </c>
    </row>
    <row r="316" spans="1:22" x14ac:dyDescent="0.25">
      <c r="A316" s="7">
        <v>30926</v>
      </c>
      <c r="B316" s="6">
        <v>1698</v>
      </c>
      <c r="C316" s="7">
        <v>26543</v>
      </c>
      <c r="D316" s="6">
        <v>5.59</v>
      </c>
      <c r="E316" s="7">
        <v>26908</v>
      </c>
      <c r="F316" s="6">
        <v>89838</v>
      </c>
      <c r="G316" s="7">
        <v>28369</v>
      </c>
      <c r="H316" s="6">
        <v>220688</v>
      </c>
      <c r="I316" s="7">
        <v>23621</v>
      </c>
      <c r="J316" s="6">
        <v>3171</v>
      </c>
      <c r="K316" s="7">
        <v>26543</v>
      </c>
      <c r="L316" s="6">
        <v>42.1</v>
      </c>
      <c r="M316" s="7">
        <v>30926</v>
      </c>
      <c r="N316" s="6">
        <v>5399.3</v>
      </c>
      <c r="O316" s="7">
        <v>37865</v>
      </c>
      <c r="P316" s="6">
        <v>87.7</v>
      </c>
      <c r="Q316" s="7">
        <v>26908</v>
      </c>
      <c r="R316" s="6">
        <v>4.8</v>
      </c>
      <c r="S316" s="7">
        <v>27273</v>
      </c>
      <c r="T316" s="6">
        <v>12</v>
      </c>
      <c r="U316" s="7">
        <v>35400</v>
      </c>
      <c r="V316" s="6">
        <v>7.6</v>
      </c>
    </row>
    <row r="317" spans="1:22" x14ac:dyDescent="0.25">
      <c r="A317" s="7">
        <v>30956</v>
      </c>
      <c r="B317" s="6">
        <v>1590</v>
      </c>
      <c r="C317" s="7">
        <v>26573</v>
      </c>
      <c r="D317" s="6">
        <v>5.64</v>
      </c>
      <c r="E317" s="7">
        <v>26938</v>
      </c>
      <c r="F317" s="6">
        <v>90131</v>
      </c>
      <c r="G317" s="7">
        <v>28399</v>
      </c>
      <c r="H317" s="6">
        <v>220904</v>
      </c>
      <c r="I317" s="7">
        <v>23651</v>
      </c>
      <c r="J317" s="6">
        <v>3200</v>
      </c>
      <c r="K317" s="7">
        <v>26573</v>
      </c>
      <c r="L317" s="6">
        <v>42.2</v>
      </c>
      <c r="M317" s="7">
        <v>30956</v>
      </c>
      <c r="N317" s="6">
        <v>5378.8</v>
      </c>
      <c r="O317" s="7">
        <v>37895</v>
      </c>
      <c r="P317" s="6">
        <v>89.6</v>
      </c>
      <c r="Q317" s="7">
        <v>26938</v>
      </c>
      <c r="R317" s="6">
        <v>4.5999999999999996</v>
      </c>
      <c r="S317" s="7">
        <v>27303</v>
      </c>
      <c r="T317" s="6">
        <v>11.68</v>
      </c>
      <c r="U317" s="7">
        <v>35431</v>
      </c>
      <c r="V317" s="6">
        <v>7.82</v>
      </c>
    </row>
    <row r="318" spans="1:22" x14ac:dyDescent="0.25">
      <c r="A318" s="7">
        <v>30987</v>
      </c>
      <c r="B318" s="6">
        <v>1689</v>
      </c>
      <c r="C318" s="7">
        <v>26604</v>
      </c>
      <c r="D318" s="6">
        <v>5.68</v>
      </c>
      <c r="E318" s="7">
        <v>26969</v>
      </c>
      <c r="F318" s="6">
        <v>90716</v>
      </c>
      <c r="G318" s="7">
        <v>28430</v>
      </c>
      <c r="H318" s="6">
        <v>221109</v>
      </c>
      <c r="I318" s="7">
        <v>23682</v>
      </c>
      <c r="J318" s="6">
        <v>3226</v>
      </c>
      <c r="K318" s="7">
        <v>26604</v>
      </c>
      <c r="L318" s="6">
        <v>42.4</v>
      </c>
      <c r="M318" s="7">
        <v>30987</v>
      </c>
      <c r="N318" s="6">
        <v>5401.5</v>
      </c>
      <c r="O318" s="7">
        <v>37926</v>
      </c>
      <c r="P318" s="6">
        <v>93.7</v>
      </c>
      <c r="Q318" s="7">
        <v>26969</v>
      </c>
      <c r="R318" s="6">
        <v>4.8</v>
      </c>
      <c r="S318" s="7">
        <v>27334</v>
      </c>
      <c r="T318" s="6">
        <v>10.83</v>
      </c>
      <c r="U318" s="7">
        <v>35462</v>
      </c>
      <c r="V318" s="6">
        <v>7.65</v>
      </c>
    </row>
    <row r="319" spans="1:22" x14ac:dyDescent="0.25">
      <c r="A319" s="7">
        <v>31017</v>
      </c>
      <c r="B319" s="6">
        <v>1612</v>
      </c>
      <c r="C319" s="7">
        <v>26634</v>
      </c>
      <c r="D319" s="6">
        <v>5.75</v>
      </c>
      <c r="E319" s="7">
        <v>26999</v>
      </c>
      <c r="F319" s="6">
        <v>90890</v>
      </c>
      <c r="G319" s="7">
        <v>28460</v>
      </c>
      <c r="H319" s="6">
        <v>221303</v>
      </c>
      <c r="I319" s="7">
        <v>23712</v>
      </c>
      <c r="J319" s="6">
        <v>3233</v>
      </c>
      <c r="K319" s="7">
        <v>26634</v>
      </c>
      <c r="L319" s="6">
        <v>42.5</v>
      </c>
      <c r="M319" s="7">
        <v>31017</v>
      </c>
      <c r="N319" s="6">
        <v>5434.9</v>
      </c>
      <c r="O319" s="7">
        <v>37956</v>
      </c>
      <c r="P319" s="6">
        <v>92.6</v>
      </c>
      <c r="Q319" s="7">
        <v>26999</v>
      </c>
      <c r="R319" s="6">
        <v>4.9000000000000004</v>
      </c>
      <c r="S319" s="7">
        <v>27364</v>
      </c>
      <c r="T319" s="6">
        <v>10.5</v>
      </c>
      <c r="U319" s="7">
        <v>35490</v>
      </c>
      <c r="V319" s="6">
        <v>7.9</v>
      </c>
    </row>
    <row r="320" spans="1:22" x14ac:dyDescent="0.25">
      <c r="A320" s="7">
        <v>31048</v>
      </c>
      <c r="B320" s="6">
        <v>1711</v>
      </c>
      <c r="C320" s="7">
        <v>26665</v>
      </c>
      <c r="D320" s="6">
        <v>5.85</v>
      </c>
      <c r="E320" s="7">
        <v>27030</v>
      </c>
      <c r="F320" s="6">
        <v>91199</v>
      </c>
      <c r="G320" s="7">
        <v>28491</v>
      </c>
      <c r="H320" s="6">
        <v>221477</v>
      </c>
      <c r="I320" s="7">
        <v>23743</v>
      </c>
      <c r="J320" s="6">
        <v>3231</v>
      </c>
      <c r="K320" s="7">
        <v>26665</v>
      </c>
      <c r="L320" s="6">
        <v>42.7</v>
      </c>
      <c r="M320" s="7">
        <v>31048</v>
      </c>
      <c r="N320" s="6">
        <v>5433.7</v>
      </c>
      <c r="O320" s="7">
        <v>37987</v>
      </c>
      <c r="P320" s="6">
        <v>103.8</v>
      </c>
      <c r="Q320" s="7">
        <v>27030</v>
      </c>
      <c r="R320" s="6">
        <v>5.0999999999999996</v>
      </c>
      <c r="S320" s="7">
        <v>27395</v>
      </c>
      <c r="T320" s="6">
        <v>10.050000000000001</v>
      </c>
      <c r="U320" s="7">
        <v>35521</v>
      </c>
      <c r="V320" s="6">
        <v>8.14</v>
      </c>
    </row>
    <row r="321" spans="1:22" x14ac:dyDescent="0.25">
      <c r="A321" s="7">
        <v>31079</v>
      </c>
      <c r="B321" s="6">
        <v>1632</v>
      </c>
      <c r="C321" s="7">
        <v>26696</v>
      </c>
      <c r="D321" s="6">
        <v>5.77</v>
      </c>
      <c r="E321" s="7">
        <v>27061</v>
      </c>
      <c r="F321" s="6">
        <v>91485</v>
      </c>
      <c r="G321" s="7">
        <v>28522</v>
      </c>
      <c r="H321" s="6">
        <v>221629</v>
      </c>
      <c r="I321" s="7">
        <v>23774</v>
      </c>
      <c r="J321" s="6">
        <v>3225</v>
      </c>
      <c r="K321" s="7">
        <v>26696</v>
      </c>
      <c r="L321" s="6">
        <v>43</v>
      </c>
      <c r="M321" s="7">
        <v>31079</v>
      </c>
      <c r="N321" s="6">
        <v>5384.2</v>
      </c>
      <c r="O321" s="7">
        <v>38018</v>
      </c>
      <c r="P321" s="6">
        <v>94.4</v>
      </c>
      <c r="Q321" s="7">
        <v>27061</v>
      </c>
      <c r="R321" s="6">
        <v>5.2</v>
      </c>
      <c r="S321" s="7">
        <v>27426</v>
      </c>
      <c r="T321" s="6">
        <v>8.9600000000000009</v>
      </c>
      <c r="U321" s="7">
        <v>35551</v>
      </c>
      <c r="V321" s="6">
        <v>7.94</v>
      </c>
    </row>
    <row r="322" spans="1:22" x14ac:dyDescent="0.25">
      <c r="A322" s="7">
        <v>31107</v>
      </c>
      <c r="B322" s="6">
        <v>1800</v>
      </c>
      <c r="C322" s="7">
        <v>26724</v>
      </c>
      <c r="D322" s="6">
        <v>5.79</v>
      </c>
      <c r="E322" s="7">
        <v>27089</v>
      </c>
      <c r="F322" s="6">
        <v>91453</v>
      </c>
      <c r="G322" s="7">
        <v>28550</v>
      </c>
      <c r="H322" s="6">
        <v>221792</v>
      </c>
      <c r="I322" s="7">
        <v>23802</v>
      </c>
      <c r="J322" s="6">
        <v>3241</v>
      </c>
      <c r="K322" s="7">
        <v>26724</v>
      </c>
      <c r="L322" s="6">
        <v>43.4</v>
      </c>
      <c r="M322" s="7">
        <v>31107</v>
      </c>
      <c r="N322" s="6">
        <v>5358.7</v>
      </c>
      <c r="O322" s="7">
        <v>38047</v>
      </c>
      <c r="P322" s="6">
        <v>95.8</v>
      </c>
      <c r="Q322" s="7">
        <v>27089</v>
      </c>
      <c r="R322" s="6">
        <v>5.0999999999999996</v>
      </c>
      <c r="S322" s="7">
        <v>27454</v>
      </c>
      <c r="T322" s="6">
        <v>7.93</v>
      </c>
      <c r="U322" s="7">
        <v>35582</v>
      </c>
      <c r="V322" s="6">
        <v>7.69</v>
      </c>
    </row>
    <row r="323" spans="1:22" x14ac:dyDescent="0.25">
      <c r="A323" s="7">
        <v>31138</v>
      </c>
      <c r="B323" s="6">
        <v>1821</v>
      </c>
      <c r="C323" s="7">
        <v>26755</v>
      </c>
      <c r="D323" s="6">
        <v>5.81</v>
      </c>
      <c r="E323" s="7">
        <v>27120</v>
      </c>
      <c r="F323" s="6">
        <v>91287</v>
      </c>
      <c r="G323" s="7">
        <v>28581</v>
      </c>
      <c r="H323" s="6">
        <v>221991</v>
      </c>
      <c r="I323" s="7">
        <v>23833</v>
      </c>
      <c r="J323" s="6">
        <v>3200</v>
      </c>
      <c r="K323" s="7">
        <v>26755</v>
      </c>
      <c r="L323" s="6">
        <v>43.7</v>
      </c>
      <c r="M323" s="7">
        <v>31138</v>
      </c>
      <c r="N323" s="6">
        <v>5450.4</v>
      </c>
      <c r="O323" s="7">
        <v>38078</v>
      </c>
      <c r="P323" s="6">
        <v>94.2</v>
      </c>
      <c r="Q323" s="7">
        <v>27120</v>
      </c>
      <c r="R323" s="6">
        <v>5.0999999999999996</v>
      </c>
      <c r="S323" s="7">
        <v>27485</v>
      </c>
      <c r="T323" s="6">
        <v>7.5</v>
      </c>
      <c r="U323" s="7">
        <v>35612</v>
      </c>
      <c r="V323" s="6">
        <v>7.5</v>
      </c>
    </row>
    <row r="324" spans="1:22" x14ac:dyDescent="0.25">
      <c r="A324" s="7">
        <v>31168</v>
      </c>
      <c r="B324" s="6">
        <v>1680</v>
      </c>
      <c r="C324" s="7">
        <v>26785</v>
      </c>
      <c r="D324" s="6">
        <v>5.82</v>
      </c>
      <c r="E324" s="7">
        <v>27150</v>
      </c>
      <c r="F324" s="6">
        <v>91596</v>
      </c>
      <c r="G324" s="7">
        <v>28611</v>
      </c>
      <c r="H324" s="6">
        <v>222176</v>
      </c>
      <c r="I324" s="7">
        <v>23863</v>
      </c>
      <c r="J324" s="6">
        <v>3269</v>
      </c>
      <c r="K324" s="7">
        <v>26785</v>
      </c>
      <c r="L324" s="6">
        <v>43.9</v>
      </c>
      <c r="M324" s="7">
        <v>31168</v>
      </c>
      <c r="N324" s="6">
        <v>5578.1</v>
      </c>
      <c r="O324" s="7">
        <v>38108</v>
      </c>
      <c r="P324" s="6">
        <v>90.2</v>
      </c>
      <c r="Q324" s="7">
        <v>27150</v>
      </c>
      <c r="R324" s="6">
        <v>5.0999999999999996</v>
      </c>
      <c r="S324" s="7">
        <v>27515</v>
      </c>
      <c r="T324" s="6">
        <v>7.4</v>
      </c>
      <c r="U324" s="7">
        <v>35643</v>
      </c>
      <c r="V324" s="6">
        <v>7.48</v>
      </c>
    </row>
    <row r="325" spans="1:22" x14ac:dyDescent="0.25">
      <c r="A325" s="7">
        <v>31199</v>
      </c>
      <c r="B325" s="6">
        <v>1676</v>
      </c>
      <c r="C325" s="7">
        <v>26816</v>
      </c>
      <c r="D325" s="6">
        <v>5.86</v>
      </c>
      <c r="E325" s="7">
        <v>27181</v>
      </c>
      <c r="F325" s="6">
        <v>91868</v>
      </c>
      <c r="G325" s="7">
        <v>28642</v>
      </c>
      <c r="H325" s="6">
        <v>222379</v>
      </c>
      <c r="I325" s="7">
        <v>23894</v>
      </c>
      <c r="J325" s="6">
        <v>3279</v>
      </c>
      <c r="K325" s="7">
        <v>26816</v>
      </c>
      <c r="L325" s="6">
        <v>44.2</v>
      </c>
      <c r="M325" s="7">
        <v>31199</v>
      </c>
      <c r="N325" s="6">
        <v>5459.3</v>
      </c>
      <c r="O325" s="7">
        <v>38139</v>
      </c>
      <c r="P325" s="6">
        <v>95.6</v>
      </c>
      <c r="Q325" s="7">
        <v>27181</v>
      </c>
      <c r="R325" s="6">
        <v>5.4</v>
      </c>
      <c r="S325" s="7">
        <v>27546</v>
      </c>
      <c r="T325" s="6">
        <v>7.07</v>
      </c>
      <c r="U325" s="7">
        <v>35674</v>
      </c>
      <c r="V325" s="6">
        <v>7.43</v>
      </c>
    </row>
    <row r="326" spans="1:22" x14ac:dyDescent="0.25">
      <c r="A326" s="7">
        <v>31229</v>
      </c>
      <c r="B326" s="6">
        <v>1684</v>
      </c>
      <c r="C326" s="7">
        <v>26846</v>
      </c>
      <c r="D326" s="6">
        <v>5.87</v>
      </c>
      <c r="E326" s="7">
        <v>27211</v>
      </c>
      <c r="F326" s="6">
        <v>92212</v>
      </c>
      <c r="G326" s="7">
        <v>28672</v>
      </c>
      <c r="H326" s="6">
        <v>222585</v>
      </c>
      <c r="I326" s="7">
        <v>23924</v>
      </c>
      <c r="J326" s="6">
        <v>3249</v>
      </c>
      <c r="K326" s="7">
        <v>26846</v>
      </c>
      <c r="L326" s="6">
        <v>44.2</v>
      </c>
      <c r="M326" s="7">
        <v>31229</v>
      </c>
      <c r="N326" s="6">
        <v>5472.1</v>
      </c>
      <c r="O326" s="7">
        <v>38169</v>
      </c>
      <c r="P326" s="6">
        <v>96.7</v>
      </c>
      <c r="Q326" s="7">
        <v>27211</v>
      </c>
      <c r="R326" s="6">
        <v>5.5</v>
      </c>
      <c r="S326" s="7">
        <v>27576</v>
      </c>
      <c r="T326" s="6">
        <v>7.15</v>
      </c>
      <c r="U326" s="7">
        <v>35704</v>
      </c>
      <c r="V326" s="6">
        <v>7.29</v>
      </c>
    </row>
    <row r="327" spans="1:22" x14ac:dyDescent="0.25">
      <c r="A327" s="7">
        <v>31260</v>
      </c>
      <c r="B327" s="6">
        <v>1743</v>
      </c>
      <c r="C327" s="7">
        <v>26877</v>
      </c>
      <c r="D327" s="6">
        <v>5.87</v>
      </c>
      <c r="E327" s="7">
        <v>27242</v>
      </c>
      <c r="F327" s="6">
        <v>92059</v>
      </c>
      <c r="G327" s="7">
        <v>28703</v>
      </c>
      <c r="H327" s="6">
        <v>222805</v>
      </c>
      <c r="I327" s="7">
        <v>23955</v>
      </c>
      <c r="J327" s="6">
        <v>3303</v>
      </c>
      <c r="K327" s="7">
        <v>26877</v>
      </c>
      <c r="L327" s="6">
        <v>45</v>
      </c>
      <c r="M327" s="7">
        <v>31260</v>
      </c>
      <c r="N327" s="6">
        <v>5468</v>
      </c>
      <c r="O327" s="7">
        <v>38200</v>
      </c>
      <c r="P327" s="6">
        <v>95.9</v>
      </c>
      <c r="Q327" s="7">
        <v>27242</v>
      </c>
      <c r="R327" s="6">
        <v>5.5</v>
      </c>
      <c r="S327" s="7">
        <v>27607</v>
      </c>
      <c r="T327" s="6">
        <v>7.66</v>
      </c>
      <c r="U327" s="7">
        <v>35735</v>
      </c>
      <c r="V327" s="6">
        <v>7.21</v>
      </c>
    </row>
    <row r="328" spans="1:22" x14ac:dyDescent="0.25">
      <c r="A328" s="7">
        <v>31291</v>
      </c>
      <c r="B328" s="6">
        <v>1676</v>
      </c>
      <c r="C328" s="7">
        <v>26908</v>
      </c>
      <c r="D328" s="6">
        <v>5.95</v>
      </c>
      <c r="E328" s="7">
        <v>27273</v>
      </c>
      <c r="F328" s="6">
        <v>92488</v>
      </c>
      <c r="G328" s="7">
        <v>28734</v>
      </c>
      <c r="H328" s="6">
        <v>223053</v>
      </c>
      <c r="I328" s="7">
        <v>23986</v>
      </c>
      <c r="J328" s="6">
        <v>3320</v>
      </c>
      <c r="K328" s="7">
        <v>26908</v>
      </c>
      <c r="L328" s="6">
        <v>45.2</v>
      </c>
      <c r="M328" s="7">
        <v>31291</v>
      </c>
      <c r="N328" s="6">
        <v>5492.4</v>
      </c>
      <c r="O328" s="7">
        <v>38231</v>
      </c>
      <c r="P328" s="6">
        <v>94.2</v>
      </c>
      <c r="Q328" s="7">
        <v>27273</v>
      </c>
      <c r="R328" s="6">
        <v>5.9</v>
      </c>
      <c r="S328" s="7">
        <v>27638</v>
      </c>
      <c r="T328" s="6">
        <v>7.88</v>
      </c>
      <c r="U328" s="7">
        <v>35765</v>
      </c>
      <c r="V328" s="6">
        <v>7.1</v>
      </c>
    </row>
    <row r="329" spans="1:22" x14ac:dyDescent="0.25">
      <c r="A329" s="7">
        <v>31321</v>
      </c>
      <c r="B329" s="6">
        <v>1834</v>
      </c>
      <c r="C329" s="7">
        <v>26938</v>
      </c>
      <c r="D329" s="6">
        <v>5.98</v>
      </c>
      <c r="E329" s="7">
        <v>27303</v>
      </c>
      <c r="F329" s="6">
        <v>92518</v>
      </c>
      <c r="G329" s="7">
        <v>28764</v>
      </c>
      <c r="H329" s="6">
        <v>223271</v>
      </c>
      <c r="I329" s="7">
        <v>24016</v>
      </c>
      <c r="J329" s="6">
        <v>3340</v>
      </c>
      <c r="K329" s="7">
        <v>26938</v>
      </c>
      <c r="L329" s="6">
        <v>45.6</v>
      </c>
      <c r="M329" s="7">
        <v>31321</v>
      </c>
      <c r="N329" s="6">
        <v>5520.9</v>
      </c>
      <c r="O329" s="7">
        <v>38261</v>
      </c>
      <c r="P329" s="6">
        <v>91.7</v>
      </c>
      <c r="Q329" s="7">
        <v>27303</v>
      </c>
      <c r="R329" s="6">
        <v>6</v>
      </c>
      <c r="S329" s="7">
        <v>27668</v>
      </c>
      <c r="T329" s="6">
        <v>7.96</v>
      </c>
      <c r="U329" s="7">
        <v>35796</v>
      </c>
      <c r="V329" s="6">
        <v>6.99</v>
      </c>
    </row>
    <row r="330" spans="1:22" x14ac:dyDescent="0.25">
      <c r="A330" s="7">
        <v>31352</v>
      </c>
      <c r="B330" s="6">
        <v>1698</v>
      </c>
      <c r="C330" s="7">
        <v>26969</v>
      </c>
      <c r="D330" s="6">
        <v>6.01</v>
      </c>
      <c r="E330" s="7">
        <v>27334</v>
      </c>
      <c r="F330" s="6">
        <v>92766</v>
      </c>
      <c r="G330" s="7">
        <v>28795</v>
      </c>
      <c r="H330" s="6">
        <v>223477</v>
      </c>
      <c r="I330" s="7">
        <v>24047</v>
      </c>
      <c r="J330" s="6">
        <v>3365</v>
      </c>
      <c r="K330" s="7">
        <v>26969</v>
      </c>
      <c r="L330" s="6">
        <v>45.9</v>
      </c>
      <c r="M330" s="7">
        <v>31352</v>
      </c>
      <c r="N330" s="6">
        <v>5533.3</v>
      </c>
      <c r="O330" s="7">
        <v>38292</v>
      </c>
      <c r="P330" s="6">
        <v>92.8</v>
      </c>
      <c r="Q330" s="7">
        <v>27334</v>
      </c>
      <c r="R330" s="6">
        <v>6.6</v>
      </c>
      <c r="S330" s="7">
        <v>27699</v>
      </c>
      <c r="T330" s="6">
        <v>7.53</v>
      </c>
      <c r="U330" s="7">
        <v>35827</v>
      </c>
      <c r="V330" s="6">
        <v>7.04</v>
      </c>
    </row>
    <row r="331" spans="1:22" x14ac:dyDescent="0.25">
      <c r="A331" s="7">
        <v>31382</v>
      </c>
      <c r="B331" s="6">
        <v>1942</v>
      </c>
      <c r="C331" s="7">
        <v>26999</v>
      </c>
      <c r="D331" s="6">
        <v>6.02</v>
      </c>
      <c r="E331" s="7">
        <v>27364</v>
      </c>
      <c r="F331" s="6">
        <v>92780</v>
      </c>
      <c r="G331" s="7">
        <v>28825</v>
      </c>
      <c r="H331" s="6">
        <v>223670</v>
      </c>
      <c r="I331" s="7">
        <v>24077</v>
      </c>
      <c r="J331" s="6">
        <v>3406</v>
      </c>
      <c r="K331" s="7">
        <v>26999</v>
      </c>
      <c r="L331" s="6">
        <v>46.3</v>
      </c>
      <c r="M331" s="7">
        <v>31382</v>
      </c>
      <c r="N331" s="6">
        <v>5567.3</v>
      </c>
      <c r="O331" s="7">
        <v>38322</v>
      </c>
      <c r="P331" s="6">
        <v>97.1</v>
      </c>
      <c r="Q331" s="7">
        <v>27364</v>
      </c>
      <c r="R331" s="6">
        <v>7.2</v>
      </c>
      <c r="S331" s="7">
        <v>27729</v>
      </c>
      <c r="T331" s="6">
        <v>7.26</v>
      </c>
      <c r="U331" s="7">
        <v>35855</v>
      </c>
      <c r="V331" s="6">
        <v>7.13</v>
      </c>
    </row>
    <row r="332" spans="1:22" x14ac:dyDescent="0.25">
      <c r="A332" s="7">
        <v>31413</v>
      </c>
      <c r="B332" s="6">
        <v>1972</v>
      </c>
      <c r="C332" s="7">
        <v>27030</v>
      </c>
      <c r="D332" s="6">
        <v>6.02</v>
      </c>
      <c r="E332" s="7">
        <v>27395</v>
      </c>
      <c r="F332" s="6">
        <v>93128</v>
      </c>
      <c r="G332" s="7">
        <v>28856</v>
      </c>
      <c r="H332" s="6">
        <v>223865</v>
      </c>
      <c r="I332" s="7">
        <v>24108</v>
      </c>
      <c r="J332" s="6">
        <v>3379</v>
      </c>
      <c r="K332" s="7">
        <v>27030</v>
      </c>
      <c r="L332" s="6">
        <v>46.8</v>
      </c>
      <c r="M332" s="7">
        <v>31413</v>
      </c>
      <c r="N332" s="6">
        <v>5571.1</v>
      </c>
      <c r="O332" s="7">
        <v>38353</v>
      </c>
      <c r="P332" s="6">
        <v>95.5</v>
      </c>
      <c r="Q332" s="7">
        <v>27395</v>
      </c>
      <c r="R332" s="6">
        <v>8.1</v>
      </c>
      <c r="S332" s="7">
        <v>27760</v>
      </c>
      <c r="T332" s="6">
        <v>7</v>
      </c>
      <c r="U332" s="7">
        <v>35886</v>
      </c>
      <c r="V332" s="6">
        <v>7.14</v>
      </c>
    </row>
    <row r="333" spans="1:22" x14ac:dyDescent="0.25">
      <c r="A333" s="7">
        <v>31444</v>
      </c>
      <c r="B333" s="6">
        <v>1848</v>
      </c>
      <c r="C333" s="7">
        <v>27061</v>
      </c>
      <c r="D333" s="6">
        <v>6.08</v>
      </c>
      <c r="E333" s="7">
        <v>27426</v>
      </c>
      <c r="F333" s="6">
        <v>92776</v>
      </c>
      <c r="G333" s="7">
        <v>28887</v>
      </c>
      <c r="H333" s="6">
        <v>224053</v>
      </c>
      <c r="I333" s="7">
        <v>24139</v>
      </c>
      <c r="J333" s="6">
        <v>3336</v>
      </c>
      <c r="K333" s="7">
        <v>27061</v>
      </c>
      <c r="L333" s="6">
        <v>47.3</v>
      </c>
      <c r="M333" s="7">
        <v>31444</v>
      </c>
      <c r="N333" s="6">
        <v>5600</v>
      </c>
      <c r="O333" s="7">
        <v>38384</v>
      </c>
      <c r="P333" s="6">
        <v>94.1</v>
      </c>
      <c r="Q333" s="7">
        <v>27426</v>
      </c>
      <c r="R333" s="6">
        <v>8.1</v>
      </c>
      <c r="S333" s="7">
        <v>27791</v>
      </c>
      <c r="T333" s="6">
        <v>6.75</v>
      </c>
      <c r="U333" s="7">
        <v>35916</v>
      </c>
      <c r="V333" s="6">
        <v>7.14</v>
      </c>
    </row>
    <row r="334" spans="1:22" x14ac:dyDescent="0.25">
      <c r="A334" s="7">
        <v>31472</v>
      </c>
      <c r="B334" s="6">
        <v>1876</v>
      </c>
      <c r="C334" s="7">
        <v>27089</v>
      </c>
      <c r="D334" s="6">
        <v>6.1</v>
      </c>
      <c r="E334" s="7">
        <v>27454</v>
      </c>
      <c r="F334" s="6">
        <v>93165</v>
      </c>
      <c r="G334" s="7">
        <v>28915</v>
      </c>
      <c r="H334" s="6">
        <v>224235</v>
      </c>
      <c r="I334" s="7">
        <v>24167</v>
      </c>
      <c r="J334" s="6">
        <v>3421</v>
      </c>
      <c r="K334" s="7">
        <v>27089</v>
      </c>
      <c r="L334" s="6">
        <v>47.8</v>
      </c>
      <c r="M334" s="7">
        <v>31472</v>
      </c>
      <c r="N334" s="6">
        <v>5657.4</v>
      </c>
      <c r="O334" s="7">
        <v>38412</v>
      </c>
      <c r="P334" s="6">
        <v>92.6</v>
      </c>
      <c r="Q334" s="7">
        <v>27454</v>
      </c>
      <c r="R334" s="6">
        <v>8.6</v>
      </c>
      <c r="S334" s="7">
        <v>27820</v>
      </c>
      <c r="T334" s="6">
        <v>6.75</v>
      </c>
      <c r="U334" s="7">
        <v>35947</v>
      </c>
      <c r="V334" s="6">
        <v>7</v>
      </c>
    </row>
    <row r="335" spans="1:22" x14ac:dyDescent="0.25">
      <c r="A335" s="7">
        <v>31503</v>
      </c>
      <c r="B335" s="6">
        <v>1933</v>
      </c>
      <c r="C335" s="7">
        <v>27120</v>
      </c>
      <c r="D335" s="6">
        <v>6.13</v>
      </c>
      <c r="E335" s="7">
        <v>27485</v>
      </c>
      <c r="F335" s="6">
        <v>93399</v>
      </c>
      <c r="G335" s="7">
        <v>28946</v>
      </c>
      <c r="H335" s="6">
        <v>224438</v>
      </c>
      <c r="I335" s="7">
        <v>24198</v>
      </c>
      <c r="J335" s="6">
        <v>3394</v>
      </c>
      <c r="K335" s="7">
        <v>27120</v>
      </c>
      <c r="L335" s="6">
        <v>48.1</v>
      </c>
      <c r="M335" s="7">
        <v>31503</v>
      </c>
      <c r="N335" s="6">
        <v>5680.1</v>
      </c>
      <c r="O335" s="7">
        <v>38443</v>
      </c>
      <c r="P335" s="6">
        <v>87.7</v>
      </c>
      <c r="Q335" s="7">
        <v>27485</v>
      </c>
      <c r="R335" s="6">
        <v>8.8000000000000007</v>
      </c>
      <c r="S335" s="7">
        <v>27851</v>
      </c>
      <c r="T335" s="6">
        <v>6.75</v>
      </c>
      <c r="U335" s="7">
        <v>35977</v>
      </c>
      <c r="V335" s="6">
        <v>6.95</v>
      </c>
    </row>
    <row r="336" spans="1:22" x14ac:dyDescent="0.25">
      <c r="A336" s="7">
        <v>31533</v>
      </c>
      <c r="B336" s="6">
        <v>1854</v>
      </c>
      <c r="C336" s="7">
        <v>27150</v>
      </c>
      <c r="D336" s="6">
        <v>6.17</v>
      </c>
      <c r="E336" s="7">
        <v>27515</v>
      </c>
      <c r="F336" s="6">
        <v>93884</v>
      </c>
      <c r="G336" s="7">
        <v>28976</v>
      </c>
      <c r="H336" s="6">
        <v>224632</v>
      </c>
      <c r="I336" s="7">
        <v>24228</v>
      </c>
      <c r="J336" s="6">
        <v>3360</v>
      </c>
      <c r="K336" s="7">
        <v>27150</v>
      </c>
      <c r="L336" s="6">
        <v>48.6</v>
      </c>
      <c r="M336" s="7">
        <v>31533</v>
      </c>
      <c r="N336" s="6">
        <v>5687.4</v>
      </c>
      <c r="O336" s="7">
        <v>38473</v>
      </c>
      <c r="P336" s="6">
        <v>86.9</v>
      </c>
      <c r="Q336" s="7">
        <v>27515</v>
      </c>
      <c r="R336" s="6">
        <v>9</v>
      </c>
      <c r="S336" s="7">
        <v>27881</v>
      </c>
      <c r="T336" s="6">
        <v>6.75</v>
      </c>
      <c r="U336" s="7">
        <v>36008</v>
      </c>
      <c r="V336" s="6">
        <v>6.92</v>
      </c>
    </row>
    <row r="337" spans="1:22" x14ac:dyDescent="0.25">
      <c r="A337" s="7">
        <v>31564</v>
      </c>
      <c r="B337" s="6">
        <v>1847</v>
      </c>
      <c r="C337" s="7">
        <v>27181</v>
      </c>
      <c r="D337" s="6">
        <v>6.23</v>
      </c>
      <c r="E337" s="7">
        <v>27546</v>
      </c>
      <c r="F337" s="6">
        <v>93575</v>
      </c>
      <c r="G337" s="7">
        <v>29007</v>
      </c>
      <c r="H337" s="6">
        <v>224843</v>
      </c>
      <c r="I337" s="7">
        <v>24259</v>
      </c>
      <c r="J337" s="6">
        <v>3422</v>
      </c>
      <c r="K337" s="7">
        <v>27181</v>
      </c>
      <c r="L337" s="6">
        <v>49</v>
      </c>
      <c r="M337" s="7">
        <v>31564</v>
      </c>
      <c r="N337" s="6">
        <v>5684.6</v>
      </c>
      <c r="O337" s="7">
        <v>38504</v>
      </c>
      <c r="P337" s="6">
        <v>96</v>
      </c>
      <c r="Q337" s="7">
        <v>27546</v>
      </c>
      <c r="R337" s="6">
        <v>8.8000000000000007</v>
      </c>
      <c r="S337" s="7">
        <v>27912</v>
      </c>
      <c r="T337" s="6">
        <v>7.2</v>
      </c>
      <c r="U337" s="7">
        <v>36039</v>
      </c>
      <c r="V337" s="6">
        <v>6.72</v>
      </c>
    </row>
    <row r="338" spans="1:22" x14ac:dyDescent="0.25">
      <c r="A338" s="7">
        <v>31594</v>
      </c>
      <c r="B338" s="6">
        <v>1782</v>
      </c>
      <c r="C338" s="7">
        <v>27211</v>
      </c>
      <c r="D338" s="6">
        <v>6.24</v>
      </c>
      <c r="E338" s="7">
        <v>27576</v>
      </c>
      <c r="F338" s="6">
        <v>94021</v>
      </c>
      <c r="G338" s="7">
        <v>29037</v>
      </c>
      <c r="H338" s="6">
        <v>225055</v>
      </c>
      <c r="I338" s="7">
        <v>24289</v>
      </c>
      <c r="J338" s="6">
        <v>3420</v>
      </c>
      <c r="K338" s="7">
        <v>27211</v>
      </c>
      <c r="L338" s="6">
        <v>49.3</v>
      </c>
      <c r="M338" s="7">
        <v>31594</v>
      </c>
      <c r="N338" s="6">
        <v>5716</v>
      </c>
      <c r="O338" s="7">
        <v>38534</v>
      </c>
      <c r="P338" s="6">
        <v>96.5</v>
      </c>
      <c r="Q338" s="7">
        <v>27576</v>
      </c>
      <c r="R338" s="6">
        <v>8.6</v>
      </c>
      <c r="S338" s="7">
        <v>27942</v>
      </c>
      <c r="T338" s="6">
        <v>7.25</v>
      </c>
      <c r="U338" s="7">
        <v>36069</v>
      </c>
      <c r="V338" s="6">
        <v>6.71</v>
      </c>
    </row>
    <row r="339" spans="1:22" x14ac:dyDescent="0.25">
      <c r="A339" s="7">
        <v>31625</v>
      </c>
      <c r="B339" s="6">
        <v>1807</v>
      </c>
      <c r="C339" s="7">
        <v>27242</v>
      </c>
      <c r="D339" s="6">
        <v>6.38</v>
      </c>
      <c r="E339" s="7">
        <v>27607</v>
      </c>
      <c r="F339" s="6">
        <v>94162</v>
      </c>
      <c r="G339" s="7">
        <v>29068</v>
      </c>
      <c r="H339" s="6">
        <v>225295</v>
      </c>
      <c r="I339" s="7">
        <v>24320</v>
      </c>
      <c r="J339" s="6">
        <v>3394</v>
      </c>
      <c r="K339" s="7">
        <v>27242</v>
      </c>
      <c r="L339" s="6">
        <v>49.9</v>
      </c>
      <c r="M339" s="7">
        <v>31625</v>
      </c>
      <c r="N339" s="6">
        <v>5725.4</v>
      </c>
      <c r="O339" s="7">
        <v>38565</v>
      </c>
      <c r="P339" s="6">
        <v>89.1</v>
      </c>
      <c r="Q339" s="7">
        <v>27607</v>
      </c>
      <c r="R339" s="6">
        <v>8.4</v>
      </c>
      <c r="S339" s="7">
        <v>27973</v>
      </c>
      <c r="T339" s="6">
        <v>7.01</v>
      </c>
      <c r="U339" s="7">
        <v>36100</v>
      </c>
      <c r="V339" s="6">
        <v>6.87</v>
      </c>
    </row>
    <row r="340" spans="1:22" x14ac:dyDescent="0.25">
      <c r="A340" s="7">
        <v>31656</v>
      </c>
      <c r="B340" s="6">
        <v>1687</v>
      </c>
      <c r="C340" s="7">
        <v>27273</v>
      </c>
      <c r="D340" s="6">
        <v>6.47</v>
      </c>
      <c r="E340" s="7">
        <v>27638</v>
      </c>
      <c r="F340" s="6">
        <v>94202</v>
      </c>
      <c r="G340" s="7">
        <v>29099</v>
      </c>
      <c r="H340" s="6">
        <v>225547</v>
      </c>
      <c r="I340" s="7">
        <v>24351</v>
      </c>
      <c r="J340" s="6">
        <v>3367</v>
      </c>
      <c r="K340" s="7">
        <v>27273</v>
      </c>
      <c r="L340" s="6">
        <v>50.6</v>
      </c>
      <c r="M340" s="7">
        <v>31656</v>
      </c>
      <c r="N340" s="6">
        <v>5731.4</v>
      </c>
      <c r="O340" s="7">
        <v>38596</v>
      </c>
      <c r="P340" s="6">
        <v>76.900000000000006</v>
      </c>
      <c r="Q340" s="7">
        <v>27638</v>
      </c>
      <c r="R340" s="6">
        <v>8.4</v>
      </c>
      <c r="S340" s="7">
        <v>28004</v>
      </c>
      <c r="T340" s="6">
        <v>7</v>
      </c>
      <c r="U340" s="7">
        <v>36130</v>
      </c>
      <c r="V340" s="6">
        <v>6.72</v>
      </c>
    </row>
    <row r="341" spans="1:22" x14ac:dyDescent="0.25">
      <c r="A341" s="7">
        <v>31686</v>
      </c>
      <c r="B341" s="6">
        <v>1681</v>
      </c>
      <c r="C341" s="7">
        <v>27303</v>
      </c>
      <c r="D341" s="6">
        <v>6.46</v>
      </c>
      <c r="E341" s="7">
        <v>27668</v>
      </c>
      <c r="F341" s="6">
        <v>94267</v>
      </c>
      <c r="G341" s="7">
        <v>29129</v>
      </c>
      <c r="H341" s="6">
        <v>225801</v>
      </c>
      <c r="I341" s="7">
        <v>24381</v>
      </c>
      <c r="J341" s="6">
        <v>3340</v>
      </c>
      <c r="K341" s="7">
        <v>27303</v>
      </c>
      <c r="L341" s="6">
        <v>51</v>
      </c>
      <c r="M341" s="7">
        <v>31686</v>
      </c>
      <c r="N341" s="6">
        <v>5728</v>
      </c>
      <c r="O341" s="7">
        <v>38626</v>
      </c>
      <c r="P341" s="6">
        <v>74.2</v>
      </c>
      <c r="Q341" s="7">
        <v>27668</v>
      </c>
      <c r="R341" s="6">
        <v>8.4</v>
      </c>
      <c r="S341" s="7">
        <v>28034</v>
      </c>
      <c r="T341" s="6">
        <v>6.77</v>
      </c>
      <c r="U341" s="7">
        <v>36161</v>
      </c>
      <c r="V341" s="6">
        <v>6.79</v>
      </c>
    </row>
    <row r="342" spans="1:22" x14ac:dyDescent="0.25">
      <c r="A342" s="7">
        <v>31717</v>
      </c>
      <c r="B342" s="6">
        <v>1623</v>
      </c>
      <c r="C342" s="7">
        <v>27334</v>
      </c>
      <c r="D342" s="6">
        <v>6.51</v>
      </c>
      <c r="E342" s="7">
        <v>27699</v>
      </c>
      <c r="F342" s="6">
        <v>94250</v>
      </c>
      <c r="G342" s="7">
        <v>29160</v>
      </c>
      <c r="H342" s="6">
        <v>226027</v>
      </c>
      <c r="I342" s="7">
        <v>24412</v>
      </c>
      <c r="J342" s="6">
        <v>3314</v>
      </c>
      <c r="K342" s="7">
        <v>27334</v>
      </c>
      <c r="L342" s="6">
        <v>51.5</v>
      </c>
      <c r="M342" s="7">
        <v>31717</v>
      </c>
      <c r="N342" s="6">
        <v>5732.4</v>
      </c>
      <c r="O342" s="7">
        <v>38657</v>
      </c>
      <c r="P342" s="6">
        <v>81.599999999999994</v>
      </c>
      <c r="Q342" s="7">
        <v>27699</v>
      </c>
      <c r="R342" s="6">
        <v>8.3000000000000007</v>
      </c>
      <c r="S342" s="7">
        <v>28065</v>
      </c>
      <c r="T342" s="6">
        <v>6.5</v>
      </c>
      <c r="U342" s="7">
        <v>36192</v>
      </c>
      <c r="V342" s="6">
        <v>6.81</v>
      </c>
    </row>
    <row r="343" spans="1:22" x14ac:dyDescent="0.25">
      <c r="A343" s="7">
        <v>31747</v>
      </c>
      <c r="B343" s="6">
        <v>1833</v>
      </c>
      <c r="C343" s="7">
        <v>27364</v>
      </c>
      <c r="D343" s="6">
        <v>6.56</v>
      </c>
      <c r="E343" s="7">
        <v>27729</v>
      </c>
      <c r="F343" s="6">
        <v>94409</v>
      </c>
      <c r="G343" s="7">
        <v>29190</v>
      </c>
      <c r="H343" s="6">
        <v>226243</v>
      </c>
      <c r="I343" s="7">
        <v>24442</v>
      </c>
      <c r="J343" s="6">
        <v>3318</v>
      </c>
      <c r="K343" s="7">
        <v>27364</v>
      </c>
      <c r="L343" s="6">
        <v>51.9</v>
      </c>
      <c r="M343" s="7">
        <v>31747</v>
      </c>
      <c r="N343" s="6">
        <v>5743</v>
      </c>
      <c r="O343" s="7">
        <v>38687</v>
      </c>
      <c r="P343" s="6">
        <v>91.5</v>
      </c>
      <c r="Q343" s="7">
        <v>27729</v>
      </c>
      <c r="R343" s="6">
        <v>8.1999999999999993</v>
      </c>
      <c r="S343" s="7">
        <v>28095</v>
      </c>
      <c r="T343" s="6">
        <v>6.35</v>
      </c>
      <c r="U343" s="7">
        <v>36220</v>
      </c>
      <c r="V343" s="6">
        <v>7.04</v>
      </c>
    </row>
    <row r="344" spans="1:22" x14ac:dyDescent="0.25">
      <c r="A344" s="7">
        <v>31778</v>
      </c>
      <c r="B344" s="6">
        <v>1774</v>
      </c>
      <c r="C344" s="7">
        <v>27395</v>
      </c>
      <c r="D344" s="6">
        <v>6.59</v>
      </c>
      <c r="E344" s="7">
        <v>27760</v>
      </c>
      <c r="F344" s="6">
        <v>94934</v>
      </c>
      <c r="G344" s="7">
        <v>29221</v>
      </c>
      <c r="H344" s="6">
        <v>226451</v>
      </c>
      <c r="I344" s="7">
        <v>24473</v>
      </c>
      <c r="J344" s="6">
        <v>3329</v>
      </c>
      <c r="K344" s="7">
        <v>27395</v>
      </c>
      <c r="L344" s="6">
        <v>52.3</v>
      </c>
      <c r="M344" s="7">
        <v>31778</v>
      </c>
      <c r="N344" s="6">
        <v>5759.3</v>
      </c>
      <c r="O344" s="7">
        <v>38718</v>
      </c>
      <c r="P344" s="6">
        <v>91.2</v>
      </c>
      <c r="Q344" s="7">
        <v>27760</v>
      </c>
      <c r="R344" s="6">
        <v>7.9</v>
      </c>
      <c r="S344" s="7">
        <v>28126</v>
      </c>
      <c r="T344" s="6">
        <v>6.25</v>
      </c>
      <c r="U344" s="7">
        <v>36251</v>
      </c>
      <c r="V344" s="6">
        <v>6.92</v>
      </c>
    </row>
    <row r="345" spans="1:22" x14ac:dyDescent="0.25">
      <c r="A345" s="7">
        <v>31809</v>
      </c>
      <c r="B345" s="6">
        <v>1784</v>
      </c>
      <c r="C345" s="7">
        <v>27426</v>
      </c>
      <c r="D345" s="6">
        <v>6.58</v>
      </c>
      <c r="E345" s="7">
        <v>27791</v>
      </c>
      <c r="F345" s="6">
        <v>94998</v>
      </c>
      <c r="G345" s="7">
        <v>29252</v>
      </c>
      <c r="H345" s="6">
        <v>226656</v>
      </c>
      <c r="I345" s="7">
        <v>24504</v>
      </c>
      <c r="J345" s="6">
        <v>3317</v>
      </c>
      <c r="K345" s="7">
        <v>27426</v>
      </c>
      <c r="L345" s="6">
        <v>52.6</v>
      </c>
      <c r="M345" s="7">
        <v>31809</v>
      </c>
      <c r="N345" s="6">
        <v>5790</v>
      </c>
      <c r="O345" s="7">
        <v>38749</v>
      </c>
      <c r="P345" s="6">
        <v>86.7</v>
      </c>
      <c r="Q345" s="7">
        <v>27791</v>
      </c>
      <c r="R345" s="6">
        <v>7.7</v>
      </c>
      <c r="S345" s="7">
        <v>28157</v>
      </c>
      <c r="T345" s="6">
        <v>6.25</v>
      </c>
      <c r="U345" s="7">
        <v>36281</v>
      </c>
      <c r="V345" s="6">
        <v>7.15</v>
      </c>
    </row>
    <row r="346" spans="1:22" x14ac:dyDescent="0.25">
      <c r="A346" s="7">
        <v>31837</v>
      </c>
      <c r="B346" s="6">
        <v>1726</v>
      </c>
      <c r="C346" s="7">
        <v>27454</v>
      </c>
      <c r="D346" s="6">
        <v>6.74</v>
      </c>
      <c r="E346" s="7">
        <v>27820</v>
      </c>
      <c r="F346" s="6">
        <v>95215</v>
      </c>
      <c r="G346" s="7">
        <v>29281</v>
      </c>
      <c r="H346" s="6">
        <v>226849</v>
      </c>
      <c r="I346" s="7">
        <v>24532</v>
      </c>
      <c r="J346" s="6">
        <v>3290</v>
      </c>
      <c r="K346" s="7">
        <v>27454</v>
      </c>
      <c r="L346" s="6">
        <v>52.8</v>
      </c>
      <c r="M346" s="7">
        <v>31837</v>
      </c>
      <c r="N346" s="6">
        <v>5796.2</v>
      </c>
      <c r="O346" s="7">
        <v>38777</v>
      </c>
      <c r="P346" s="6">
        <v>88.9</v>
      </c>
      <c r="Q346" s="7">
        <v>27820</v>
      </c>
      <c r="R346" s="6">
        <v>7.6</v>
      </c>
      <c r="S346" s="7">
        <v>28185</v>
      </c>
      <c r="T346" s="6">
        <v>6.25</v>
      </c>
      <c r="U346" s="7">
        <v>36312</v>
      </c>
      <c r="V346" s="6">
        <v>7.55</v>
      </c>
    </row>
    <row r="347" spans="1:22" x14ac:dyDescent="0.25">
      <c r="A347" s="7">
        <v>31868</v>
      </c>
      <c r="B347" s="6">
        <v>1614</v>
      </c>
      <c r="C347" s="7">
        <v>27485</v>
      </c>
      <c r="D347" s="6">
        <v>6.73</v>
      </c>
      <c r="E347" s="7">
        <v>27851</v>
      </c>
      <c r="F347" s="6">
        <v>95746</v>
      </c>
      <c r="G347" s="7">
        <v>29312</v>
      </c>
      <c r="H347" s="6">
        <v>227061</v>
      </c>
      <c r="I347" s="7">
        <v>24563</v>
      </c>
      <c r="J347" s="6">
        <v>3277</v>
      </c>
      <c r="K347" s="7">
        <v>27485</v>
      </c>
      <c r="L347" s="6">
        <v>53</v>
      </c>
      <c r="M347" s="7">
        <v>31868</v>
      </c>
      <c r="N347" s="6">
        <v>5577.5</v>
      </c>
      <c r="O347" s="7">
        <v>38808</v>
      </c>
      <c r="P347" s="6">
        <v>87.4</v>
      </c>
      <c r="Q347" s="7">
        <v>27851</v>
      </c>
      <c r="R347" s="6">
        <v>7.7</v>
      </c>
      <c r="S347" s="7">
        <v>28216</v>
      </c>
      <c r="T347" s="6">
        <v>6.25</v>
      </c>
      <c r="U347" s="7">
        <v>36342</v>
      </c>
      <c r="V347" s="6">
        <v>7.63</v>
      </c>
    </row>
    <row r="348" spans="1:22" x14ac:dyDescent="0.25">
      <c r="A348" s="7">
        <v>31898</v>
      </c>
      <c r="B348" s="6">
        <v>1628</v>
      </c>
      <c r="C348" s="7">
        <v>27515</v>
      </c>
      <c r="D348" s="6">
        <v>6.74</v>
      </c>
      <c r="E348" s="7">
        <v>27881</v>
      </c>
      <c r="F348" s="6">
        <v>95847</v>
      </c>
      <c r="G348" s="7">
        <v>29342</v>
      </c>
      <c r="H348" s="6">
        <v>227251</v>
      </c>
      <c r="I348" s="7">
        <v>24593</v>
      </c>
      <c r="J348" s="6">
        <v>3262</v>
      </c>
      <c r="K348" s="7">
        <v>27515</v>
      </c>
      <c r="L348" s="6">
        <v>53.1</v>
      </c>
      <c r="M348" s="7">
        <v>31898</v>
      </c>
      <c r="N348" s="6">
        <v>5803.4</v>
      </c>
      <c r="O348" s="7">
        <v>38838</v>
      </c>
      <c r="P348" s="6">
        <v>79.099999999999994</v>
      </c>
      <c r="Q348" s="7">
        <v>27881</v>
      </c>
      <c r="R348" s="6">
        <v>7.4</v>
      </c>
      <c r="S348" s="7">
        <v>28246</v>
      </c>
      <c r="T348" s="6">
        <v>6.41</v>
      </c>
      <c r="U348" s="7">
        <v>36373</v>
      </c>
      <c r="V348" s="6">
        <v>7.94</v>
      </c>
    </row>
    <row r="349" spans="1:22" x14ac:dyDescent="0.25">
      <c r="A349" s="7">
        <v>31929</v>
      </c>
      <c r="B349" s="6">
        <v>1594</v>
      </c>
      <c r="C349" s="7">
        <v>27546</v>
      </c>
      <c r="D349" s="6">
        <v>6.8</v>
      </c>
      <c r="E349" s="7">
        <v>27912</v>
      </c>
      <c r="F349" s="6">
        <v>95885</v>
      </c>
      <c r="G349" s="7">
        <v>29373</v>
      </c>
      <c r="H349" s="6">
        <v>227522</v>
      </c>
      <c r="I349" s="7">
        <v>24624</v>
      </c>
      <c r="J349" s="6">
        <v>3264</v>
      </c>
      <c r="K349" s="7">
        <v>27546</v>
      </c>
      <c r="L349" s="6">
        <v>53.5</v>
      </c>
      <c r="M349" s="7">
        <v>31929</v>
      </c>
      <c r="N349" s="6">
        <v>5795.5</v>
      </c>
      <c r="O349" s="7">
        <v>38869</v>
      </c>
      <c r="P349" s="6">
        <v>84.9</v>
      </c>
      <c r="Q349" s="7">
        <v>27912</v>
      </c>
      <c r="R349" s="6">
        <v>7.6</v>
      </c>
      <c r="S349" s="7">
        <v>28277</v>
      </c>
      <c r="T349" s="6">
        <v>6.75</v>
      </c>
      <c r="U349" s="7">
        <v>36404</v>
      </c>
      <c r="V349" s="6">
        <v>7.82</v>
      </c>
    </row>
    <row r="350" spans="1:22" x14ac:dyDescent="0.25">
      <c r="A350" s="7">
        <v>31959</v>
      </c>
      <c r="B350" s="6">
        <v>1575</v>
      </c>
      <c r="C350" s="7">
        <v>27576</v>
      </c>
      <c r="D350" s="6">
        <v>6.82</v>
      </c>
      <c r="E350" s="7">
        <v>27942</v>
      </c>
      <c r="F350" s="6">
        <v>96583</v>
      </c>
      <c r="G350" s="7">
        <v>29403</v>
      </c>
      <c r="H350" s="6">
        <v>227726</v>
      </c>
      <c r="I350" s="7">
        <v>24654</v>
      </c>
      <c r="J350" s="6">
        <v>3303</v>
      </c>
      <c r="K350" s="7">
        <v>27576</v>
      </c>
      <c r="L350" s="6">
        <v>54</v>
      </c>
      <c r="M350" s="7">
        <v>31959</v>
      </c>
      <c r="N350" s="6">
        <v>5812.8</v>
      </c>
      <c r="O350" s="7">
        <v>38899</v>
      </c>
      <c r="P350" s="6">
        <v>84.7</v>
      </c>
      <c r="Q350" s="7">
        <v>27942</v>
      </c>
      <c r="R350" s="6">
        <v>7.8</v>
      </c>
      <c r="S350" s="7">
        <v>28307</v>
      </c>
      <c r="T350" s="6">
        <v>6.75</v>
      </c>
      <c r="U350" s="7">
        <v>36434</v>
      </c>
      <c r="V350" s="6">
        <v>7.85</v>
      </c>
    </row>
    <row r="351" spans="1:22" x14ac:dyDescent="0.25">
      <c r="A351" s="7">
        <v>31990</v>
      </c>
      <c r="B351" s="6">
        <v>1605</v>
      </c>
      <c r="C351" s="7">
        <v>27607</v>
      </c>
      <c r="D351" s="6">
        <v>6.81</v>
      </c>
      <c r="E351" s="7">
        <v>27973</v>
      </c>
      <c r="F351" s="6">
        <v>96741</v>
      </c>
      <c r="G351" s="7">
        <v>29434</v>
      </c>
      <c r="H351" s="6">
        <v>227953</v>
      </c>
      <c r="I351" s="7">
        <v>24685</v>
      </c>
      <c r="J351" s="6">
        <v>3312</v>
      </c>
      <c r="K351" s="7">
        <v>27607</v>
      </c>
      <c r="L351" s="6">
        <v>54.2</v>
      </c>
      <c r="M351" s="7">
        <v>31990</v>
      </c>
      <c r="N351" s="6">
        <v>5837.9</v>
      </c>
      <c r="O351" s="7">
        <v>38930</v>
      </c>
      <c r="P351" s="6">
        <v>82</v>
      </c>
      <c r="Q351" s="7">
        <v>27973</v>
      </c>
      <c r="R351" s="6">
        <v>7.8</v>
      </c>
      <c r="S351" s="7">
        <v>28338</v>
      </c>
      <c r="T351" s="6">
        <v>6.83</v>
      </c>
      <c r="U351" s="7">
        <v>36465</v>
      </c>
      <c r="V351" s="6">
        <v>7.74</v>
      </c>
    </row>
    <row r="352" spans="1:22" x14ac:dyDescent="0.25">
      <c r="A352" s="7">
        <v>32021</v>
      </c>
      <c r="B352" s="6">
        <v>1695</v>
      </c>
      <c r="C352" s="7">
        <v>27638</v>
      </c>
      <c r="D352" s="6">
        <v>6.83</v>
      </c>
      <c r="E352" s="7">
        <v>28004</v>
      </c>
      <c r="F352" s="6">
        <v>96553</v>
      </c>
      <c r="G352" s="7">
        <v>29465</v>
      </c>
      <c r="H352" s="6">
        <v>228186</v>
      </c>
      <c r="I352" s="7">
        <v>24716</v>
      </c>
      <c r="J352" s="6">
        <v>3314</v>
      </c>
      <c r="K352" s="7">
        <v>27638</v>
      </c>
      <c r="L352" s="6">
        <v>54.6</v>
      </c>
      <c r="M352" s="7">
        <v>32021</v>
      </c>
      <c r="N352" s="6">
        <v>5838.2</v>
      </c>
      <c r="O352" s="7">
        <v>38961</v>
      </c>
      <c r="P352" s="6">
        <v>85.4</v>
      </c>
      <c r="Q352" s="7">
        <v>28004</v>
      </c>
      <c r="R352" s="6">
        <v>7.6</v>
      </c>
      <c r="S352" s="7">
        <v>28369</v>
      </c>
      <c r="T352" s="6">
        <v>7.13</v>
      </c>
      <c r="U352" s="7">
        <v>36495</v>
      </c>
      <c r="V352" s="6">
        <v>7.91</v>
      </c>
    </row>
    <row r="353" spans="1:22" x14ac:dyDescent="0.25">
      <c r="A353" s="7">
        <v>32051</v>
      </c>
      <c r="B353" s="6">
        <v>1515</v>
      </c>
      <c r="C353" s="7">
        <v>27668</v>
      </c>
      <c r="D353" s="6">
        <v>6.81</v>
      </c>
      <c r="E353" s="7">
        <v>28034</v>
      </c>
      <c r="F353" s="6">
        <v>96704</v>
      </c>
      <c r="G353" s="7">
        <v>29495</v>
      </c>
      <c r="H353" s="6">
        <v>228417</v>
      </c>
      <c r="I353" s="7">
        <v>24746</v>
      </c>
      <c r="J353" s="6">
        <v>3313</v>
      </c>
      <c r="K353" s="7">
        <v>27668</v>
      </c>
      <c r="L353" s="6">
        <v>54.9</v>
      </c>
      <c r="M353" s="7">
        <v>32051</v>
      </c>
      <c r="N353" s="6">
        <v>5874.9</v>
      </c>
      <c r="O353" s="7">
        <v>38991</v>
      </c>
      <c r="P353" s="6">
        <v>93.6</v>
      </c>
      <c r="Q353" s="7">
        <v>28034</v>
      </c>
      <c r="R353" s="6">
        <v>7.7</v>
      </c>
      <c r="S353" s="7">
        <v>28399</v>
      </c>
      <c r="T353" s="6">
        <v>7.52</v>
      </c>
      <c r="U353" s="7">
        <v>36526</v>
      </c>
      <c r="V353" s="6">
        <v>8.2100000000000009</v>
      </c>
    </row>
    <row r="354" spans="1:22" x14ac:dyDescent="0.25">
      <c r="A354" s="7">
        <v>32082</v>
      </c>
      <c r="B354" s="6">
        <v>1656</v>
      </c>
      <c r="C354" s="7">
        <v>27699</v>
      </c>
      <c r="D354" s="6">
        <v>6.87</v>
      </c>
      <c r="E354" s="7">
        <v>28065</v>
      </c>
      <c r="F354" s="6">
        <v>97254</v>
      </c>
      <c r="G354" s="7">
        <v>29526</v>
      </c>
      <c r="H354" s="6">
        <v>228612</v>
      </c>
      <c r="I354" s="7">
        <v>24777</v>
      </c>
      <c r="J354" s="6">
        <v>3344</v>
      </c>
      <c r="K354" s="7">
        <v>27699</v>
      </c>
      <c r="L354" s="6">
        <v>55.3</v>
      </c>
      <c r="M354" s="7">
        <v>32082</v>
      </c>
      <c r="N354" s="6">
        <v>5897.2</v>
      </c>
      <c r="O354" s="7">
        <v>39022</v>
      </c>
      <c r="P354" s="6">
        <v>92.1</v>
      </c>
      <c r="Q354" s="7">
        <v>28065</v>
      </c>
      <c r="R354" s="6">
        <v>7.8</v>
      </c>
      <c r="S354" s="7">
        <v>28430</v>
      </c>
      <c r="T354" s="6">
        <v>7.75</v>
      </c>
      <c r="U354" s="7">
        <v>36557</v>
      </c>
      <c r="V354" s="6">
        <v>8.33</v>
      </c>
    </row>
    <row r="355" spans="1:22" x14ac:dyDescent="0.25">
      <c r="A355" s="7">
        <v>32112</v>
      </c>
      <c r="B355" s="6">
        <v>1400</v>
      </c>
      <c r="C355" s="7">
        <v>27729</v>
      </c>
      <c r="D355" s="6">
        <v>6.9</v>
      </c>
      <c r="E355" s="7">
        <v>28095</v>
      </c>
      <c r="F355" s="6">
        <v>97348</v>
      </c>
      <c r="G355" s="7">
        <v>29556</v>
      </c>
      <c r="H355" s="6">
        <v>228779</v>
      </c>
      <c r="I355" s="7">
        <v>24807</v>
      </c>
      <c r="J355" s="6">
        <v>3345</v>
      </c>
      <c r="K355" s="7">
        <v>27729</v>
      </c>
      <c r="L355" s="6">
        <v>55.6</v>
      </c>
      <c r="M355" s="7">
        <v>32112</v>
      </c>
      <c r="N355" s="6">
        <v>5950.7</v>
      </c>
      <c r="O355" s="7">
        <v>39052</v>
      </c>
      <c r="P355" s="6">
        <v>91.7</v>
      </c>
      <c r="Q355" s="7">
        <v>28095</v>
      </c>
      <c r="R355" s="6">
        <v>7.8</v>
      </c>
      <c r="S355" s="7">
        <v>28460</v>
      </c>
      <c r="T355" s="6">
        <v>7.75</v>
      </c>
      <c r="U355" s="7">
        <v>36586</v>
      </c>
      <c r="V355" s="6">
        <v>8.24</v>
      </c>
    </row>
    <row r="356" spans="1:22" x14ac:dyDescent="0.25">
      <c r="A356" s="7">
        <v>32143</v>
      </c>
      <c r="B356" s="6">
        <v>1271</v>
      </c>
      <c r="C356" s="7">
        <v>27760</v>
      </c>
      <c r="D356" s="6">
        <v>6.91</v>
      </c>
      <c r="E356" s="7">
        <v>28126</v>
      </c>
      <c r="F356" s="6">
        <v>97208</v>
      </c>
      <c r="G356" s="7">
        <v>29587</v>
      </c>
      <c r="H356" s="6">
        <v>228937</v>
      </c>
      <c r="I356" s="7">
        <v>24838</v>
      </c>
      <c r="J356" s="6">
        <v>3211</v>
      </c>
      <c r="K356" s="7">
        <v>27760</v>
      </c>
      <c r="L356" s="6">
        <v>55.8</v>
      </c>
      <c r="M356" s="7">
        <v>32143</v>
      </c>
      <c r="N356" s="6">
        <v>5963.9</v>
      </c>
      <c r="O356" s="7">
        <v>39083</v>
      </c>
      <c r="P356" s="6">
        <v>96.9</v>
      </c>
      <c r="Q356" s="7">
        <v>28126</v>
      </c>
      <c r="R356" s="6">
        <v>7.5</v>
      </c>
      <c r="S356" s="7">
        <v>28491</v>
      </c>
      <c r="T356" s="6">
        <v>7.93</v>
      </c>
      <c r="U356" s="7">
        <v>36617</v>
      </c>
      <c r="V356" s="6">
        <v>8.15</v>
      </c>
    </row>
    <row r="357" spans="1:22" x14ac:dyDescent="0.25">
      <c r="A357" s="7">
        <v>32174</v>
      </c>
      <c r="B357" s="6">
        <v>1473</v>
      </c>
      <c r="C357" s="7">
        <v>27791</v>
      </c>
      <c r="D357" s="6">
        <v>6.94</v>
      </c>
      <c r="E357" s="7">
        <v>28157</v>
      </c>
      <c r="F357" s="6">
        <v>97785</v>
      </c>
      <c r="G357" s="7">
        <v>29618</v>
      </c>
      <c r="H357" s="6">
        <v>229071</v>
      </c>
      <c r="I357" s="7">
        <v>24869</v>
      </c>
      <c r="J357" s="6">
        <v>3397</v>
      </c>
      <c r="K357" s="7">
        <v>27791</v>
      </c>
      <c r="L357" s="6">
        <v>55.9</v>
      </c>
      <c r="M357" s="7">
        <v>32174</v>
      </c>
      <c r="N357" s="6">
        <v>5997</v>
      </c>
      <c r="O357" s="7">
        <v>39114</v>
      </c>
      <c r="P357" s="6">
        <v>91.3</v>
      </c>
      <c r="Q357" s="7">
        <v>28157</v>
      </c>
      <c r="R357" s="6">
        <v>7.6</v>
      </c>
      <c r="S357" s="7">
        <v>28522</v>
      </c>
      <c r="T357" s="6">
        <v>8</v>
      </c>
      <c r="U357" s="7">
        <v>36647</v>
      </c>
      <c r="V357" s="6">
        <v>8.52</v>
      </c>
    </row>
    <row r="358" spans="1:22" x14ac:dyDescent="0.25">
      <c r="A358" s="7">
        <v>32203</v>
      </c>
      <c r="B358" s="6">
        <v>1532</v>
      </c>
      <c r="C358" s="7">
        <v>27820</v>
      </c>
      <c r="D358" s="6">
        <v>6.99</v>
      </c>
      <c r="E358" s="7">
        <v>28185</v>
      </c>
      <c r="F358" s="6">
        <v>98115</v>
      </c>
      <c r="G358" s="7">
        <v>29646</v>
      </c>
      <c r="H358" s="6">
        <v>229224</v>
      </c>
      <c r="I358" s="7">
        <v>24898</v>
      </c>
      <c r="J358" s="6">
        <v>3388</v>
      </c>
      <c r="K358" s="7">
        <v>27820</v>
      </c>
      <c r="L358" s="6">
        <v>56</v>
      </c>
      <c r="M358" s="7">
        <v>32203</v>
      </c>
      <c r="N358" s="6">
        <v>6020.3</v>
      </c>
      <c r="O358" s="7">
        <v>39142</v>
      </c>
      <c r="P358" s="6">
        <v>88.4</v>
      </c>
      <c r="Q358" s="7">
        <v>28185</v>
      </c>
      <c r="R358" s="6">
        <v>7.4</v>
      </c>
      <c r="S358" s="7">
        <v>28550</v>
      </c>
      <c r="T358" s="6">
        <v>8</v>
      </c>
      <c r="U358" s="7">
        <v>36678</v>
      </c>
      <c r="V358" s="6">
        <v>8.2899999999999991</v>
      </c>
    </row>
    <row r="359" spans="1:22" x14ac:dyDescent="0.25">
      <c r="A359" s="7">
        <v>32234</v>
      </c>
      <c r="B359" s="6">
        <v>1573</v>
      </c>
      <c r="C359" s="7">
        <v>27851</v>
      </c>
      <c r="D359" s="6">
        <v>7.06</v>
      </c>
      <c r="E359" s="7">
        <v>28216</v>
      </c>
      <c r="F359" s="6">
        <v>98330</v>
      </c>
      <c r="G359" s="7">
        <v>29677</v>
      </c>
      <c r="H359" s="6">
        <v>229403</v>
      </c>
      <c r="I359" s="7">
        <v>24929</v>
      </c>
      <c r="J359" s="6">
        <v>3401</v>
      </c>
      <c r="K359" s="7">
        <v>27851</v>
      </c>
      <c r="L359" s="6">
        <v>56.1</v>
      </c>
      <c r="M359" s="7">
        <v>32234</v>
      </c>
      <c r="N359" s="6">
        <v>6041.7</v>
      </c>
      <c r="O359" s="7">
        <v>39173</v>
      </c>
      <c r="P359" s="6">
        <v>87.1</v>
      </c>
      <c r="Q359" s="7">
        <v>28216</v>
      </c>
      <c r="R359" s="6">
        <v>7.2</v>
      </c>
      <c r="S359" s="7">
        <v>28581</v>
      </c>
      <c r="T359" s="6">
        <v>8</v>
      </c>
      <c r="U359" s="7">
        <v>36708</v>
      </c>
      <c r="V359" s="6">
        <v>8.15</v>
      </c>
    </row>
    <row r="360" spans="1:22" x14ac:dyDescent="0.25">
      <c r="A360" s="7">
        <v>32264</v>
      </c>
      <c r="B360" s="6">
        <v>1421</v>
      </c>
      <c r="C360" s="7">
        <v>27881</v>
      </c>
      <c r="D360" s="6">
        <v>7.14</v>
      </c>
      <c r="E360" s="7">
        <v>28246</v>
      </c>
      <c r="F360" s="6">
        <v>98665</v>
      </c>
      <c r="G360" s="7">
        <v>29707</v>
      </c>
      <c r="H360" s="6">
        <v>229575</v>
      </c>
      <c r="I360" s="7">
        <v>24959</v>
      </c>
      <c r="J360" s="6">
        <v>3390</v>
      </c>
      <c r="K360" s="7">
        <v>27881</v>
      </c>
      <c r="L360" s="6">
        <v>56.4</v>
      </c>
      <c r="M360" s="7">
        <v>32264</v>
      </c>
      <c r="N360" s="6">
        <v>6050.5</v>
      </c>
      <c r="O360" s="7">
        <v>39203</v>
      </c>
      <c r="P360" s="6">
        <v>88.3</v>
      </c>
      <c r="Q360" s="7">
        <v>28246</v>
      </c>
      <c r="R360" s="6">
        <v>7</v>
      </c>
      <c r="S360" s="7">
        <v>28611</v>
      </c>
      <c r="T360" s="6">
        <v>8.27</v>
      </c>
      <c r="U360" s="7">
        <v>36739</v>
      </c>
      <c r="V360" s="6">
        <v>8.0299999999999994</v>
      </c>
    </row>
    <row r="361" spans="1:22" x14ac:dyDescent="0.25">
      <c r="A361" s="7">
        <v>32295</v>
      </c>
      <c r="B361" s="6">
        <v>1478</v>
      </c>
      <c r="C361" s="7">
        <v>27912</v>
      </c>
      <c r="D361" s="6">
        <v>7.1</v>
      </c>
      <c r="E361" s="7">
        <v>28277</v>
      </c>
      <c r="F361" s="6">
        <v>99093</v>
      </c>
      <c r="G361" s="7">
        <v>29738</v>
      </c>
      <c r="H361" s="6">
        <v>229761</v>
      </c>
      <c r="I361" s="7">
        <v>24990</v>
      </c>
      <c r="J361" s="6">
        <v>3363</v>
      </c>
      <c r="K361" s="7">
        <v>27912</v>
      </c>
      <c r="L361" s="6">
        <v>56.7</v>
      </c>
      <c r="M361" s="7">
        <v>32295</v>
      </c>
      <c r="N361" s="6">
        <v>6073.8</v>
      </c>
      <c r="O361" s="7">
        <v>39234</v>
      </c>
      <c r="P361" s="6">
        <v>85.3</v>
      </c>
      <c r="Q361" s="7">
        <v>28277</v>
      </c>
      <c r="R361" s="6">
        <v>7.2</v>
      </c>
      <c r="S361" s="7">
        <v>28642</v>
      </c>
      <c r="T361" s="6">
        <v>8.6300000000000008</v>
      </c>
      <c r="U361" s="7">
        <v>36770</v>
      </c>
      <c r="V361" s="6">
        <v>7.91</v>
      </c>
    </row>
    <row r="362" spans="1:22" x14ac:dyDescent="0.25">
      <c r="A362" s="7">
        <v>32325</v>
      </c>
      <c r="B362" s="6">
        <v>1467</v>
      </c>
      <c r="C362" s="7">
        <v>27942</v>
      </c>
      <c r="D362" s="6">
        <v>7.19</v>
      </c>
      <c r="E362" s="7">
        <v>28307</v>
      </c>
      <c r="F362" s="6">
        <v>98913</v>
      </c>
      <c r="G362" s="7">
        <v>29768</v>
      </c>
      <c r="H362" s="6">
        <v>229966</v>
      </c>
      <c r="I362" s="7">
        <v>25020</v>
      </c>
      <c r="J362" s="6">
        <v>3386</v>
      </c>
      <c r="K362" s="7">
        <v>27942</v>
      </c>
      <c r="L362" s="6">
        <v>57</v>
      </c>
      <c r="M362" s="7">
        <v>32325</v>
      </c>
      <c r="N362" s="6">
        <v>6098.5</v>
      </c>
      <c r="O362" s="7">
        <v>39264</v>
      </c>
      <c r="P362" s="6">
        <v>90.4</v>
      </c>
      <c r="Q362" s="7">
        <v>28307</v>
      </c>
      <c r="R362" s="6">
        <v>6.9</v>
      </c>
      <c r="S362" s="7">
        <v>28672</v>
      </c>
      <c r="T362" s="6">
        <v>9</v>
      </c>
      <c r="U362" s="7">
        <v>36800</v>
      </c>
      <c r="V362" s="6">
        <v>7.8</v>
      </c>
    </row>
    <row r="363" spans="1:22" x14ac:dyDescent="0.25">
      <c r="A363" s="7">
        <v>32356</v>
      </c>
      <c r="B363" s="6">
        <v>1493</v>
      </c>
      <c r="C363" s="7">
        <v>27973</v>
      </c>
      <c r="D363" s="6">
        <v>7.23</v>
      </c>
      <c r="E363" s="7">
        <v>28338</v>
      </c>
      <c r="F363" s="6">
        <v>99366</v>
      </c>
      <c r="G363" s="7">
        <v>29799</v>
      </c>
      <c r="H363" s="6">
        <v>230187</v>
      </c>
      <c r="I363" s="7">
        <v>25051</v>
      </c>
      <c r="J363" s="6">
        <v>3417</v>
      </c>
      <c r="K363" s="7">
        <v>27973</v>
      </c>
      <c r="L363" s="6">
        <v>57.3</v>
      </c>
      <c r="M363" s="7">
        <v>32356</v>
      </c>
      <c r="N363" s="6">
        <v>6116.8</v>
      </c>
      <c r="O363" s="7">
        <v>39295</v>
      </c>
      <c r="P363" s="6">
        <v>83.4</v>
      </c>
      <c r="Q363" s="7">
        <v>28338</v>
      </c>
      <c r="R363" s="6">
        <v>7</v>
      </c>
      <c r="S363" s="7">
        <v>28703</v>
      </c>
      <c r="T363" s="6">
        <v>9.01</v>
      </c>
      <c r="U363" s="7">
        <v>36831</v>
      </c>
      <c r="V363" s="6">
        <v>7.75</v>
      </c>
    </row>
    <row r="364" spans="1:22" x14ac:dyDescent="0.25">
      <c r="A364" s="7">
        <v>32387</v>
      </c>
      <c r="B364" s="6">
        <v>1492</v>
      </c>
      <c r="C364" s="7">
        <v>28004</v>
      </c>
      <c r="D364" s="6">
        <v>7.26</v>
      </c>
      <c r="E364" s="7">
        <v>28369</v>
      </c>
      <c r="F364" s="6">
        <v>99453</v>
      </c>
      <c r="G364" s="7">
        <v>29830</v>
      </c>
      <c r="H364" s="6">
        <v>230412</v>
      </c>
      <c r="I364" s="7">
        <v>25082</v>
      </c>
      <c r="J364" s="6">
        <v>3457</v>
      </c>
      <c r="K364" s="7">
        <v>28004</v>
      </c>
      <c r="L364" s="6">
        <v>57.6</v>
      </c>
      <c r="M364" s="7">
        <v>32387</v>
      </c>
      <c r="N364" s="6">
        <v>6125.6</v>
      </c>
      <c r="O364" s="7">
        <v>39326</v>
      </c>
      <c r="P364" s="6">
        <v>83.4</v>
      </c>
      <c r="Q364" s="7">
        <v>28369</v>
      </c>
      <c r="R364" s="6">
        <v>6.8</v>
      </c>
      <c r="S364" s="7">
        <v>28734</v>
      </c>
      <c r="T364" s="6">
        <v>9.41</v>
      </c>
      <c r="U364" s="7">
        <v>36861</v>
      </c>
      <c r="V364" s="6">
        <v>7.38</v>
      </c>
    </row>
    <row r="365" spans="1:22" x14ac:dyDescent="0.25">
      <c r="A365" s="7">
        <v>32417</v>
      </c>
      <c r="B365" s="6">
        <v>1522</v>
      </c>
      <c r="C365" s="7">
        <v>28034</v>
      </c>
      <c r="D365" s="6">
        <v>7.33</v>
      </c>
      <c r="E365" s="7">
        <v>28399</v>
      </c>
      <c r="F365" s="6">
        <v>99815</v>
      </c>
      <c r="G365" s="7">
        <v>29860</v>
      </c>
      <c r="H365" s="6">
        <v>230641</v>
      </c>
      <c r="I365" s="7">
        <v>25112</v>
      </c>
      <c r="J365" s="6">
        <v>3490</v>
      </c>
      <c r="K365" s="7">
        <v>28034</v>
      </c>
      <c r="L365" s="6">
        <v>57.9</v>
      </c>
      <c r="M365" s="7">
        <v>32417</v>
      </c>
      <c r="N365" s="6">
        <v>6159.6</v>
      </c>
      <c r="O365" s="7">
        <v>39356</v>
      </c>
      <c r="P365" s="6">
        <v>80.900000000000006</v>
      </c>
      <c r="Q365" s="7">
        <v>28399</v>
      </c>
      <c r="R365" s="6">
        <v>6.8</v>
      </c>
      <c r="S365" s="7">
        <v>28764</v>
      </c>
      <c r="T365" s="6">
        <v>9.94</v>
      </c>
      <c r="U365" s="7">
        <v>36892</v>
      </c>
      <c r="V365" s="6">
        <v>7.03</v>
      </c>
    </row>
    <row r="366" spans="1:22" x14ac:dyDescent="0.25">
      <c r="A366" s="7">
        <v>32448</v>
      </c>
      <c r="B366" s="6">
        <v>1569</v>
      </c>
      <c r="C366" s="7">
        <v>28065</v>
      </c>
      <c r="D366" s="6">
        <v>7.35</v>
      </c>
      <c r="E366" s="7">
        <v>28430</v>
      </c>
      <c r="F366" s="6">
        <v>100576</v>
      </c>
      <c r="G366" s="7">
        <v>29891</v>
      </c>
      <c r="H366" s="6">
        <v>230822</v>
      </c>
      <c r="I366" s="7">
        <v>25143</v>
      </c>
      <c r="J366" s="6">
        <v>3486</v>
      </c>
      <c r="K366" s="7">
        <v>28065</v>
      </c>
      <c r="L366" s="6">
        <v>58.1</v>
      </c>
      <c r="M366" s="7">
        <v>32448</v>
      </c>
      <c r="N366" s="6">
        <v>6162.1</v>
      </c>
      <c r="O366" s="7">
        <v>39387</v>
      </c>
      <c r="P366" s="6">
        <v>76.099999999999994</v>
      </c>
      <c r="Q366" s="7">
        <v>28430</v>
      </c>
      <c r="R366" s="6">
        <v>6.8</v>
      </c>
      <c r="S366" s="7">
        <v>28795</v>
      </c>
      <c r="T366" s="6">
        <v>10.94</v>
      </c>
      <c r="U366" s="7">
        <v>36923</v>
      </c>
      <c r="V366" s="6">
        <v>7.05</v>
      </c>
    </row>
    <row r="367" spans="1:22" x14ac:dyDescent="0.25">
      <c r="A367" s="7">
        <v>32478</v>
      </c>
      <c r="B367" s="6">
        <v>1563</v>
      </c>
      <c r="C367" s="7">
        <v>28095</v>
      </c>
      <c r="D367" s="6">
        <v>7.36</v>
      </c>
      <c r="E367" s="7">
        <v>28460</v>
      </c>
      <c r="F367" s="6">
        <v>100491</v>
      </c>
      <c r="G367" s="7">
        <v>29921</v>
      </c>
      <c r="H367" s="6">
        <v>230989</v>
      </c>
      <c r="I367" s="7">
        <v>25173</v>
      </c>
      <c r="J367" s="6">
        <v>3526</v>
      </c>
      <c r="K367" s="7">
        <v>28095</v>
      </c>
      <c r="L367" s="6">
        <v>58.4</v>
      </c>
      <c r="M367" s="7">
        <v>32478</v>
      </c>
      <c r="N367" s="6">
        <v>6196.5</v>
      </c>
      <c r="O367" s="7">
        <v>39417</v>
      </c>
      <c r="P367" s="6">
        <v>75.5</v>
      </c>
      <c r="Q367" s="7">
        <v>28460</v>
      </c>
      <c r="R367" s="6">
        <v>6.4</v>
      </c>
      <c r="S367" s="7">
        <v>28825</v>
      </c>
      <c r="T367" s="6">
        <v>11.55</v>
      </c>
      <c r="U367" s="7">
        <v>36951</v>
      </c>
      <c r="V367" s="6">
        <v>6.95</v>
      </c>
    </row>
    <row r="368" spans="1:22" x14ac:dyDescent="0.25">
      <c r="A368" s="7">
        <v>32509</v>
      </c>
      <c r="B368" s="6">
        <v>1621</v>
      </c>
      <c r="C368" s="7">
        <v>28126</v>
      </c>
      <c r="D368" s="6">
        <v>7.45</v>
      </c>
      <c r="E368" s="7">
        <v>28491</v>
      </c>
      <c r="F368" s="6">
        <v>100873</v>
      </c>
      <c r="G368" s="7">
        <v>29952</v>
      </c>
      <c r="H368" s="6">
        <v>231157</v>
      </c>
      <c r="I368" s="7">
        <v>25204</v>
      </c>
      <c r="J368" s="6">
        <v>3534</v>
      </c>
      <c r="K368" s="7">
        <v>28126</v>
      </c>
      <c r="L368" s="6">
        <v>58.7</v>
      </c>
      <c r="M368" s="7">
        <v>32509</v>
      </c>
      <c r="N368" s="6">
        <v>6224.9</v>
      </c>
      <c r="O368" s="7">
        <v>39448</v>
      </c>
      <c r="P368" s="6">
        <v>78.400000000000006</v>
      </c>
      <c r="Q368" s="7">
        <v>28491</v>
      </c>
      <c r="R368" s="6">
        <v>6.4</v>
      </c>
      <c r="S368" s="7">
        <v>28856</v>
      </c>
      <c r="T368" s="6">
        <v>11.75</v>
      </c>
      <c r="U368" s="7">
        <v>36982</v>
      </c>
      <c r="V368" s="6">
        <v>7.08</v>
      </c>
    </row>
    <row r="369" spans="1:22" x14ac:dyDescent="0.25">
      <c r="A369" s="7">
        <v>32540</v>
      </c>
      <c r="B369" s="6">
        <v>1425</v>
      </c>
      <c r="C369" s="7">
        <v>28157</v>
      </c>
      <c r="D369" s="6">
        <v>7.45</v>
      </c>
      <c r="E369" s="7">
        <v>28522</v>
      </c>
      <c r="F369" s="6">
        <v>100837</v>
      </c>
      <c r="G369" s="7">
        <v>29983</v>
      </c>
      <c r="H369" s="6">
        <v>231313</v>
      </c>
      <c r="I369" s="7">
        <v>25235</v>
      </c>
      <c r="J369" s="6">
        <v>3575</v>
      </c>
      <c r="K369" s="7">
        <v>28157</v>
      </c>
      <c r="L369" s="6">
        <v>59.3</v>
      </c>
      <c r="M369" s="7">
        <v>32540</v>
      </c>
      <c r="N369" s="6">
        <v>6244.8</v>
      </c>
      <c r="O369" s="7">
        <v>39479</v>
      </c>
      <c r="P369" s="6">
        <v>70.8</v>
      </c>
      <c r="Q369" s="7">
        <v>28522</v>
      </c>
      <c r="R369" s="6">
        <v>6.3</v>
      </c>
      <c r="S369" s="7">
        <v>28887</v>
      </c>
      <c r="T369" s="6">
        <v>11.75</v>
      </c>
      <c r="U369" s="7">
        <v>37012</v>
      </c>
      <c r="V369" s="6">
        <v>7.15</v>
      </c>
    </row>
    <row r="370" spans="1:22" x14ac:dyDescent="0.25">
      <c r="A370" s="7">
        <v>32568</v>
      </c>
      <c r="B370" s="6">
        <v>1422</v>
      </c>
      <c r="C370" s="7">
        <v>28185</v>
      </c>
      <c r="D370" s="6">
        <v>7.46</v>
      </c>
      <c r="E370" s="7">
        <v>28550</v>
      </c>
      <c r="F370" s="6">
        <v>101092</v>
      </c>
      <c r="G370" s="7">
        <v>30011</v>
      </c>
      <c r="H370" s="6">
        <v>231470</v>
      </c>
      <c r="I370" s="7">
        <v>25263</v>
      </c>
      <c r="J370" s="6">
        <v>3579</v>
      </c>
      <c r="K370" s="7">
        <v>28185</v>
      </c>
      <c r="L370" s="6">
        <v>59.6</v>
      </c>
      <c r="M370" s="7">
        <v>32568</v>
      </c>
      <c r="N370" s="6">
        <v>6276.7</v>
      </c>
      <c r="O370" s="7">
        <v>39508</v>
      </c>
      <c r="P370" s="6">
        <v>69.5</v>
      </c>
      <c r="Q370" s="7">
        <v>28550</v>
      </c>
      <c r="R370" s="6">
        <v>6.3</v>
      </c>
      <c r="S370" s="7">
        <v>28915</v>
      </c>
      <c r="T370" s="6">
        <v>11.75</v>
      </c>
      <c r="U370" s="7">
        <v>37043</v>
      </c>
      <c r="V370" s="6">
        <v>7.16</v>
      </c>
    </row>
    <row r="371" spans="1:22" x14ac:dyDescent="0.25">
      <c r="A371" s="7">
        <v>32599</v>
      </c>
      <c r="B371" s="6">
        <v>1339</v>
      </c>
      <c r="C371" s="7">
        <v>28216</v>
      </c>
      <c r="D371" s="6">
        <v>7.48</v>
      </c>
      <c r="E371" s="7">
        <v>28581</v>
      </c>
      <c r="F371" s="6">
        <v>101574</v>
      </c>
      <c r="G371" s="7">
        <v>30042</v>
      </c>
      <c r="H371" s="6">
        <v>231645</v>
      </c>
      <c r="I371" s="7">
        <v>25294</v>
      </c>
      <c r="J371" s="6">
        <v>3590</v>
      </c>
      <c r="K371" s="7">
        <v>28216</v>
      </c>
      <c r="L371" s="6">
        <v>60</v>
      </c>
      <c r="M371" s="7">
        <v>32599</v>
      </c>
      <c r="N371" s="6">
        <v>6244.1</v>
      </c>
      <c r="O371" s="7">
        <v>39539</v>
      </c>
      <c r="P371" s="6">
        <v>62.6</v>
      </c>
      <c r="Q371" s="7">
        <v>28581</v>
      </c>
      <c r="R371" s="6">
        <v>6.1</v>
      </c>
      <c r="S371" s="7">
        <v>28946</v>
      </c>
      <c r="T371" s="6">
        <v>11.75</v>
      </c>
      <c r="U371" s="7">
        <v>37073</v>
      </c>
      <c r="V371" s="6">
        <v>7.13</v>
      </c>
    </row>
    <row r="372" spans="1:22" x14ac:dyDescent="0.25">
      <c r="A372" s="7">
        <v>32629</v>
      </c>
      <c r="B372" s="6">
        <v>1331</v>
      </c>
      <c r="C372" s="7">
        <v>28246</v>
      </c>
      <c r="D372" s="6">
        <v>7.48</v>
      </c>
      <c r="E372" s="7">
        <v>28611</v>
      </c>
      <c r="F372" s="6">
        <v>101896</v>
      </c>
      <c r="G372" s="7">
        <v>30072</v>
      </c>
      <c r="H372" s="6">
        <v>231809</v>
      </c>
      <c r="I372" s="7">
        <v>25324</v>
      </c>
      <c r="J372" s="6">
        <v>3635</v>
      </c>
      <c r="K372" s="7">
        <v>28246</v>
      </c>
      <c r="L372" s="6">
        <v>60.2</v>
      </c>
      <c r="M372" s="7">
        <v>32629</v>
      </c>
      <c r="N372" s="6">
        <v>6215.2</v>
      </c>
      <c r="O372" s="7">
        <v>39569</v>
      </c>
      <c r="P372" s="6">
        <v>59.8</v>
      </c>
      <c r="Q372" s="7">
        <v>28611</v>
      </c>
      <c r="R372" s="6">
        <v>6</v>
      </c>
      <c r="S372" s="7">
        <v>28976</v>
      </c>
      <c r="T372" s="6">
        <v>11.75</v>
      </c>
      <c r="U372" s="7">
        <v>37104</v>
      </c>
      <c r="V372" s="6">
        <v>6.95</v>
      </c>
    </row>
    <row r="373" spans="1:22" x14ac:dyDescent="0.25">
      <c r="A373" s="7">
        <v>32660</v>
      </c>
      <c r="B373" s="6">
        <v>1397</v>
      </c>
      <c r="C373" s="7">
        <v>28277</v>
      </c>
      <c r="D373" s="6">
        <v>7.53</v>
      </c>
      <c r="E373" s="7">
        <v>28642</v>
      </c>
      <c r="F373" s="6">
        <v>102371</v>
      </c>
      <c r="G373" s="7">
        <v>30103</v>
      </c>
      <c r="H373" s="6">
        <v>231992</v>
      </c>
      <c r="I373" s="7">
        <v>25355</v>
      </c>
      <c r="J373" s="6">
        <v>3664</v>
      </c>
      <c r="K373" s="7">
        <v>28277</v>
      </c>
      <c r="L373" s="6">
        <v>60.5</v>
      </c>
      <c r="M373" s="7">
        <v>32660</v>
      </c>
      <c r="N373" s="6">
        <v>6232.3</v>
      </c>
      <c r="O373" s="7">
        <v>39600</v>
      </c>
      <c r="P373" s="6">
        <v>56.4</v>
      </c>
      <c r="Q373" s="7">
        <v>28642</v>
      </c>
      <c r="R373" s="6">
        <v>5.9</v>
      </c>
      <c r="S373" s="7">
        <v>29007</v>
      </c>
      <c r="T373" s="6">
        <v>11.65</v>
      </c>
      <c r="U373" s="7">
        <v>37135</v>
      </c>
      <c r="V373" s="6">
        <v>6.82</v>
      </c>
    </row>
    <row r="374" spans="1:22" x14ac:dyDescent="0.25">
      <c r="A374" s="7">
        <v>32690</v>
      </c>
      <c r="B374" s="6">
        <v>1427</v>
      </c>
      <c r="C374" s="7">
        <v>28307</v>
      </c>
      <c r="D374" s="6">
        <v>7.54</v>
      </c>
      <c r="E374" s="7">
        <v>28672</v>
      </c>
      <c r="F374" s="6">
        <v>102399</v>
      </c>
      <c r="G374" s="7">
        <v>30133</v>
      </c>
      <c r="H374" s="6">
        <v>232188</v>
      </c>
      <c r="I374" s="7">
        <v>25385</v>
      </c>
      <c r="J374" s="6">
        <v>3664</v>
      </c>
      <c r="K374" s="7">
        <v>28307</v>
      </c>
      <c r="L374" s="6">
        <v>60.8</v>
      </c>
      <c r="M374" s="7">
        <v>32690</v>
      </c>
      <c r="N374" s="6">
        <v>6257</v>
      </c>
      <c r="O374" s="7">
        <v>39630</v>
      </c>
      <c r="P374" s="6">
        <v>61.2</v>
      </c>
      <c r="Q374" s="7">
        <v>28672</v>
      </c>
      <c r="R374" s="6">
        <v>6.2</v>
      </c>
      <c r="S374" s="7">
        <v>29037</v>
      </c>
      <c r="T374" s="6">
        <v>11.54</v>
      </c>
      <c r="U374" s="7">
        <v>37165</v>
      </c>
      <c r="V374" s="6">
        <v>6.62</v>
      </c>
    </row>
    <row r="375" spans="1:22" x14ac:dyDescent="0.25">
      <c r="A375" s="7">
        <v>32721</v>
      </c>
      <c r="B375" s="6">
        <v>1332</v>
      </c>
      <c r="C375" s="7">
        <v>28338</v>
      </c>
      <c r="D375" s="6">
        <v>7.56</v>
      </c>
      <c r="E375" s="7">
        <v>28703</v>
      </c>
      <c r="F375" s="6">
        <v>102511</v>
      </c>
      <c r="G375" s="7">
        <v>30164</v>
      </c>
      <c r="H375" s="6">
        <v>232392</v>
      </c>
      <c r="I375" s="7">
        <v>25416</v>
      </c>
      <c r="J375" s="6">
        <v>3654</v>
      </c>
      <c r="K375" s="7">
        <v>28338</v>
      </c>
      <c r="L375" s="6">
        <v>61.1</v>
      </c>
      <c r="M375" s="7">
        <v>32721</v>
      </c>
      <c r="N375" s="6">
        <v>6272.7</v>
      </c>
      <c r="O375" s="7">
        <v>39661</v>
      </c>
      <c r="P375" s="6">
        <v>63</v>
      </c>
      <c r="Q375" s="7">
        <v>28703</v>
      </c>
      <c r="R375" s="6">
        <v>5.9</v>
      </c>
      <c r="S375" s="7">
        <v>29068</v>
      </c>
      <c r="T375" s="6">
        <v>11.91</v>
      </c>
      <c r="U375" s="7">
        <v>37196</v>
      </c>
      <c r="V375" s="6">
        <v>6.66</v>
      </c>
    </row>
    <row r="376" spans="1:22" x14ac:dyDescent="0.25">
      <c r="A376" s="7">
        <v>32752</v>
      </c>
      <c r="B376" s="6">
        <v>1279</v>
      </c>
      <c r="C376" s="7">
        <v>28369</v>
      </c>
      <c r="D376" s="6">
        <v>7.62</v>
      </c>
      <c r="E376" s="7">
        <v>28734</v>
      </c>
      <c r="F376" s="6">
        <v>102795</v>
      </c>
      <c r="G376" s="7">
        <v>30195</v>
      </c>
      <c r="H376" s="6">
        <v>232599</v>
      </c>
      <c r="I376" s="7">
        <v>25447</v>
      </c>
      <c r="J376" s="6">
        <v>3676</v>
      </c>
      <c r="K376" s="7">
        <v>28369</v>
      </c>
      <c r="L376" s="6">
        <v>61.3</v>
      </c>
      <c r="M376" s="7">
        <v>32752</v>
      </c>
      <c r="N376" s="6">
        <v>6289.1</v>
      </c>
      <c r="O376" s="7">
        <v>39692</v>
      </c>
      <c r="P376" s="6">
        <v>70.3</v>
      </c>
      <c r="Q376" s="7">
        <v>28734</v>
      </c>
      <c r="R376" s="6">
        <v>6</v>
      </c>
      <c r="S376" s="7">
        <v>29099</v>
      </c>
      <c r="T376" s="6">
        <v>12.9</v>
      </c>
      <c r="U376" s="7">
        <v>37226</v>
      </c>
      <c r="V376" s="6">
        <v>7.07</v>
      </c>
    </row>
    <row r="377" spans="1:22" x14ac:dyDescent="0.25">
      <c r="A377" s="7">
        <v>32782</v>
      </c>
      <c r="B377" s="6">
        <v>1410</v>
      </c>
      <c r="C377" s="7">
        <v>28399</v>
      </c>
      <c r="D377" s="6">
        <v>7.66</v>
      </c>
      <c r="E377" s="7">
        <v>28764</v>
      </c>
      <c r="F377" s="6">
        <v>103080</v>
      </c>
      <c r="G377" s="7">
        <v>30225</v>
      </c>
      <c r="H377" s="6">
        <v>232816</v>
      </c>
      <c r="I377" s="7">
        <v>25477</v>
      </c>
      <c r="J377" s="6">
        <v>3672</v>
      </c>
      <c r="K377" s="7">
        <v>28399</v>
      </c>
      <c r="L377" s="6">
        <v>61.6</v>
      </c>
      <c r="M377" s="7">
        <v>32782</v>
      </c>
      <c r="N377" s="6">
        <v>6318.2</v>
      </c>
      <c r="O377" s="7">
        <v>39722</v>
      </c>
      <c r="P377" s="6">
        <v>57.6</v>
      </c>
      <c r="Q377" s="7">
        <v>28764</v>
      </c>
      <c r="R377" s="6">
        <v>5.8</v>
      </c>
      <c r="S377" s="7">
        <v>29129</v>
      </c>
      <c r="T377" s="6">
        <v>14.39</v>
      </c>
      <c r="U377" s="7">
        <v>37257</v>
      </c>
      <c r="V377" s="6">
        <v>7</v>
      </c>
    </row>
    <row r="378" spans="1:22" x14ac:dyDescent="0.25">
      <c r="A378" s="7">
        <v>32813</v>
      </c>
      <c r="B378" s="6">
        <v>1351</v>
      </c>
      <c r="C378" s="7">
        <v>28430</v>
      </c>
      <c r="D378" s="6">
        <v>7.68</v>
      </c>
      <c r="E378" s="7">
        <v>28795</v>
      </c>
      <c r="F378" s="6">
        <v>103562</v>
      </c>
      <c r="G378" s="7">
        <v>30256</v>
      </c>
      <c r="H378" s="6">
        <v>232993</v>
      </c>
      <c r="I378" s="7">
        <v>25508</v>
      </c>
      <c r="J378" s="6">
        <v>3683</v>
      </c>
      <c r="K378" s="7">
        <v>28430</v>
      </c>
      <c r="L378" s="6">
        <v>62</v>
      </c>
      <c r="M378" s="7">
        <v>32813</v>
      </c>
      <c r="N378" s="6">
        <v>6325.2</v>
      </c>
      <c r="O378" s="7">
        <v>39753</v>
      </c>
      <c r="P378" s="6">
        <v>55.3</v>
      </c>
      <c r="Q378" s="7">
        <v>28795</v>
      </c>
      <c r="R378" s="6">
        <v>5.9</v>
      </c>
      <c r="S378" s="7">
        <v>29160</v>
      </c>
      <c r="T378" s="6">
        <v>15.55</v>
      </c>
      <c r="U378" s="7">
        <v>37288</v>
      </c>
      <c r="V378" s="6">
        <v>6.89</v>
      </c>
    </row>
    <row r="379" spans="1:22" x14ac:dyDescent="0.25">
      <c r="A379" s="7">
        <v>32843</v>
      </c>
      <c r="B379" s="6">
        <v>1251</v>
      </c>
      <c r="C379" s="7">
        <v>28460</v>
      </c>
      <c r="D379" s="6">
        <v>7.72</v>
      </c>
      <c r="E379" s="7">
        <v>28825</v>
      </c>
      <c r="F379" s="6">
        <v>103809</v>
      </c>
      <c r="G379" s="7">
        <v>30286</v>
      </c>
      <c r="H379" s="6">
        <v>233160</v>
      </c>
      <c r="I379" s="7">
        <v>25538</v>
      </c>
      <c r="J379" s="6">
        <v>3707</v>
      </c>
      <c r="K379" s="7">
        <v>28460</v>
      </c>
      <c r="L379" s="6">
        <v>62.3</v>
      </c>
      <c r="M379" s="7">
        <v>32843</v>
      </c>
      <c r="N379" s="6">
        <v>6326.8</v>
      </c>
      <c r="O379" s="7">
        <v>39783</v>
      </c>
      <c r="P379" s="6">
        <v>60.1</v>
      </c>
      <c r="Q379" s="7">
        <v>28825</v>
      </c>
      <c r="R379" s="6">
        <v>6</v>
      </c>
      <c r="S379" s="7">
        <v>29190</v>
      </c>
      <c r="T379" s="6">
        <v>15.3</v>
      </c>
      <c r="U379" s="7">
        <v>37316</v>
      </c>
      <c r="V379" s="6">
        <v>7.01</v>
      </c>
    </row>
    <row r="380" spans="1:22" x14ac:dyDescent="0.25">
      <c r="A380" s="7">
        <v>32874</v>
      </c>
      <c r="B380" s="6">
        <v>1551</v>
      </c>
      <c r="C380" s="7">
        <v>28491</v>
      </c>
      <c r="D380" s="6">
        <v>7.77</v>
      </c>
      <c r="E380" s="7">
        <v>28856</v>
      </c>
      <c r="F380" s="6">
        <v>104057</v>
      </c>
      <c r="G380" s="7">
        <v>30317</v>
      </c>
      <c r="H380" s="6">
        <v>233322</v>
      </c>
      <c r="I380" s="7">
        <v>25569</v>
      </c>
      <c r="J380" s="6">
        <v>3615</v>
      </c>
      <c r="K380" s="7">
        <v>28491</v>
      </c>
      <c r="L380" s="6">
        <v>62.7</v>
      </c>
      <c r="M380" s="7">
        <v>32874</v>
      </c>
      <c r="N380" s="6">
        <v>6366.3</v>
      </c>
      <c r="O380" s="7">
        <v>39814</v>
      </c>
      <c r="P380" s="6">
        <v>61.2</v>
      </c>
      <c r="Q380" s="7">
        <v>28856</v>
      </c>
      <c r="R380" s="6">
        <v>5.9</v>
      </c>
      <c r="S380" s="7">
        <v>29221</v>
      </c>
      <c r="T380" s="6">
        <v>15.25</v>
      </c>
      <c r="U380" s="7">
        <v>37347</v>
      </c>
      <c r="V380" s="6">
        <v>6.99</v>
      </c>
    </row>
    <row r="381" spans="1:22" x14ac:dyDescent="0.25">
      <c r="A381" s="7">
        <v>32905</v>
      </c>
      <c r="B381" s="6">
        <v>1437</v>
      </c>
      <c r="C381" s="7">
        <v>28522</v>
      </c>
      <c r="D381" s="6">
        <v>7.82</v>
      </c>
      <c r="E381" s="7">
        <v>28887</v>
      </c>
      <c r="F381" s="6">
        <v>104502</v>
      </c>
      <c r="G381" s="7">
        <v>30348</v>
      </c>
      <c r="H381" s="6">
        <v>233473</v>
      </c>
      <c r="I381" s="7">
        <v>25600</v>
      </c>
      <c r="J381" s="6">
        <v>3703</v>
      </c>
      <c r="K381" s="7">
        <v>28522</v>
      </c>
      <c r="L381" s="6">
        <v>63</v>
      </c>
      <c r="M381" s="7">
        <v>32905</v>
      </c>
      <c r="N381" s="6">
        <v>6382.1</v>
      </c>
      <c r="O381" s="7">
        <v>39845</v>
      </c>
      <c r="P381" s="6">
        <v>56.3</v>
      </c>
      <c r="Q381" s="7">
        <v>28887</v>
      </c>
      <c r="R381" s="6">
        <v>5.9</v>
      </c>
      <c r="S381" s="7">
        <v>29252</v>
      </c>
      <c r="T381" s="6">
        <v>15.63</v>
      </c>
      <c r="U381" s="7">
        <v>37377</v>
      </c>
      <c r="V381" s="6">
        <v>6.81</v>
      </c>
    </row>
    <row r="382" spans="1:22" x14ac:dyDescent="0.25">
      <c r="A382" s="7">
        <v>32933</v>
      </c>
      <c r="B382" s="6">
        <v>1289</v>
      </c>
      <c r="C382" s="7">
        <v>28550</v>
      </c>
      <c r="D382" s="6">
        <v>7.9</v>
      </c>
      <c r="E382" s="7">
        <v>28915</v>
      </c>
      <c r="F382" s="6">
        <v>104589</v>
      </c>
      <c r="G382" s="7">
        <v>30376</v>
      </c>
      <c r="H382" s="6">
        <v>233613</v>
      </c>
      <c r="I382" s="7">
        <v>25628</v>
      </c>
      <c r="J382" s="6">
        <v>3697</v>
      </c>
      <c r="K382" s="7">
        <v>28550</v>
      </c>
      <c r="L382" s="6">
        <v>63.4</v>
      </c>
      <c r="M382" s="7">
        <v>32933</v>
      </c>
      <c r="N382" s="6">
        <v>6381.1</v>
      </c>
      <c r="O382" s="7">
        <v>39873</v>
      </c>
      <c r="P382" s="6">
        <v>57.3</v>
      </c>
      <c r="Q382" s="7">
        <v>28915</v>
      </c>
      <c r="R382" s="6">
        <v>5.8</v>
      </c>
      <c r="S382" s="7">
        <v>29281</v>
      </c>
      <c r="T382" s="6">
        <v>18.309999999999999</v>
      </c>
      <c r="U382" s="7">
        <v>37408</v>
      </c>
      <c r="V382" s="6">
        <v>6.65</v>
      </c>
    </row>
    <row r="383" spans="1:22" x14ac:dyDescent="0.25">
      <c r="A383" s="7">
        <v>32964</v>
      </c>
      <c r="B383" s="6">
        <v>1248</v>
      </c>
      <c r="C383" s="7">
        <v>28581</v>
      </c>
      <c r="D383" s="6">
        <v>7.94</v>
      </c>
      <c r="E383" s="7">
        <v>28946</v>
      </c>
      <c r="F383" s="6">
        <v>104172</v>
      </c>
      <c r="G383" s="7">
        <v>30407</v>
      </c>
      <c r="H383" s="6">
        <v>233781</v>
      </c>
      <c r="I383" s="7">
        <v>25659</v>
      </c>
      <c r="J383" s="6">
        <v>3669</v>
      </c>
      <c r="K383" s="7">
        <v>28581</v>
      </c>
      <c r="L383" s="6">
        <v>63.9</v>
      </c>
      <c r="M383" s="7">
        <v>32964</v>
      </c>
      <c r="N383" s="6">
        <v>6419.3</v>
      </c>
      <c r="O383" s="7">
        <v>39904</v>
      </c>
      <c r="P383" s="6">
        <v>65.099999999999994</v>
      </c>
      <c r="Q383" s="7">
        <v>28946</v>
      </c>
      <c r="R383" s="6">
        <v>5.8</v>
      </c>
      <c r="S383" s="7">
        <v>29312</v>
      </c>
      <c r="T383" s="6">
        <v>19.77</v>
      </c>
      <c r="U383" s="7">
        <v>37438</v>
      </c>
      <c r="V383" s="6">
        <v>6.49</v>
      </c>
    </row>
    <row r="384" spans="1:22" x14ac:dyDescent="0.25">
      <c r="A384" s="7">
        <v>32994</v>
      </c>
      <c r="B384" s="6">
        <v>1212</v>
      </c>
      <c r="C384" s="7">
        <v>28611</v>
      </c>
      <c r="D384" s="6">
        <v>8.0299999999999994</v>
      </c>
      <c r="E384" s="7">
        <v>28976</v>
      </c>
      <c r="F384" s="6">
        <v>104171</v>
      </c>
      <c r="G384" s="7">
        <v>30437</v>
      </c>
      <c r="H384" s="6">
        <v>233922</v>
      </c>
      <c r="I384" s="7">
        <v>25689</v>
      </c>
      <c r="J384" s="6">
        <v>3634</v>
      </c>
      <c r="K384" s="7">
        <v>28611</v>
      </c>
      <c r="L384" s="6">
        <v>64.5</v>
      </c>
      <c r="M384" s="7">
        <v>32994</v>
      </c>
      <c r="N384" s="6">
        <v>6405.3</v>
      </c>
      <c r="O384" s="7">
        <v>39934</v>
      </c>
      <c r="P384" s="6">
        <v>68.7</v>
      </c>
      <c r="Q384" s="7">
        <v>28976</v>
      </c>
      <c r="R384" s="6">
        <v>5.6</v>
      </c>
      <c r="S384" s="7">
        <v>29342</v>
      </c>
      <c r="T384" s="6">
        <v>16.57</v>
      </c>
      <c r="U384" s="7">
        <v>37469</v>
      </c>
      <c r="V384" s="6">
        <v>6.29</v>
      </c>
    </row>
    <row r="385" spans="1:22" x14ac:dyDescent="0.25">
      <c r="A385" s="7">
        <v>33025</v>
      </c>
      <c r="B385" s="6">
        <v>1177</v>
      </c>
      <c r="C385" s="7">
        <v>28642</v>
      </c>
      <c r="D385" s="6">
        <v>8.08</v>
      </c>
      <c r="E385" s="7">
        <v>29007</v>
      </c>
      <c r="F385" s="6">
        <v>104638</v>
      </c>
      <c r="G385" s="7">
        <v>30468</v>
      </c>
      <c r="H385" s="6">
        <v>234118</v>
      </c>
      <c r="I385" s="7">
        <v>25720</v>
      </c>
      <c r="J385" s="6">
        <v>3636</v>
      </c>
      <c r="K385" s="7">
        <v>28642</v>
      </c>
      <c r="L385" s="6">
        <v>65</v>
      </c>
      <c r="M385" s="7">
        <v>33025</v>
      </c>
      <c r="N385" s="6">
        <v>6419.5</v>
      </c>
      <c r="O385" s="7">
        <v>39965</v>
      </c>
      <c r="P385" s="6">
        <v>70.8</v>
      </c>
      <c r="Q385" s="7">
        <v>29007</v>
      </c>
      <c r="R385" s="6">
        <v>5.7</v>
      </c>
      <c r="S385" s="7">
        <v>29373</v>
      </c>
      <c r="T385" s="6">
        <v>12.63</v>
      </c>
      <c r="U385" s="7">
        <v>37500</v>
      </c>
      <c r="V385" s="6">
        <v>6.09</v>
      </c>
    </row>
    <row r="386" spans="1:22" x14ac:dyDescent="0.25">
      <c r="A386" s="7">
        <v>33055</v>
      </c>
      <c r="B386" s="6">
        <v>1171</v>
      </c>
      <c r="C386" s="7">
        <v>28672</v>
      </c>
      <c r="D386" s="6">
        <v>8.1199999999999992</v>
      </c>
      <c r="E386" s="7">
        <v>29037</v>
      </c>
      <c r="F386" s="6">
        <v>105002</v>
      </c>
      <c r="G386" s="7">
        <v>30498</v>
      </c>
      <c r="H386" s="6">
        <v>234307</v>
      </c>
      <c r="I386" s="7">
        <v>25750</v>
      </c>
      <c r="J386" s="6">
        <v>3645</v>
      </c>
      <c r="K386" s="7">
        <v>28672</v>
      </c>
      <c r="L386" s="6">
        <v>65.5</v>
      </c>
      <c r="M386" s="7">
        <v>33055</v>
      </c>
      <c r="N386" s="6">
        <v>6442.6</v>
      </c>
      <c r="O386" s="7">
        <v>39995</v>
      </c>
      <c r="P386" s="6">
        <v>66</v>
      </c>
      <c r="Q386" s="7">
        <v>29037</v>
      </c>
      <c r="R386" s="6">
        <v>5.7</v>
      </c>
      <c r="S386" s="7">
        <v>29403</v>
      </c>
      <c r="T386" s="6">
        <v>11.48</v>
      </c>
      <c r="U386" s="7">
        <v>37530</v>
      </c>
      <c r="V386" s="6">
        <v>6.11</v>
      </c>
    </row>
    <row r="387" spans="1:22" x14ac:dyDescent="0.25">
      <c r="A387" s="7">
        <v>33086</v>
      </c>
      <c r="B387" s="6">
        <v>1115</v>
      </c>
      <c r="C387" s="7">
        <v>28703</v>
      </c>
      <c r="D387" s="6">
        <v>8.18</v>
      </c>
      <c r="E387" s="7">
        <v>29068</v>
      </c>
      <c r="F387" s="6">
        <v>105096</v>
      </c>
      <c r="G387" s="7">
        <v>30529</v>
      </c>
      <c r="H387" s="6">
        <v>234501</v>
      </c>
      <c r="I387" s="7">
        <v>25781</v>
      </c>
      <c r="J387" s="6">
        <v>3649</v>
      </c>
      <c r="K387" s="7">
        <v>28703</v>
      </c>
      <c r="L387" s="6">
        <v>65.900000000000006</v>
      </c>
      <c r="M387" s="7">
        <v>33086</v>
      </c>
      <c r="N387" s="6">
        <v>6404.8</v>
      </c>
      <c r="O387" s="7">
        <v>40026</v>
      </c>
      <c r="P387" s="6">
        <v>65.7</v>
      </c>
      <c r="Q387" s="7">
        <v>29068</v>
      </c>
      <c r="R387" s="6">
        <v>6</v>
      </c>
      <c r="S387" s="7">
        <v>29434</v>
      </c>
      <c r="T387" s="6">
        <v>11.12</v>
      </c>
      <c r="U387" s="7">
        <v>37561</v>
      </c>
      <c r="V387" s="6">
        <v>6.07</v>
      </c>
    </row>
    <row r="388" spans="1:22" x14ac:dyDescent="0.25">
      <c r="A388" s="7">
        <v>33117</v>
      </c>
      <c r="B388" s="6">
        <v>1110</v>
      </c>
      <c r="C388" s="7">
        <v>28734</v>
      </c>
      <c r="D388" s="6">
        <v>8.24</v>
      </c>
      <c r="E388" s="7">
        <v>29099</v>
      </c>
      <c r="F388" s="6">
        <v>105530</v>
      </c>
      <c r="G388" s="7">
        <v>30560</v>
      </c>
      <c r="H388" s="6">
        <v>234701</v>
      </c>
      <c r="I388" s="7">
        <v>25812</v>
      </c>
      <c r="J388" s="6">
        <v>3618</v>
      </c>
      <c r="K388" s="7">
        <v>28734</v>
      </c>
      <c r="L388" s="6">
        <v>66.5</v>
      </c>
      <c r="M388" s="7">
        <v>33117</v>
      </c>
      <c r="N388" s="6">
        <v>6404.1</v>
      </c>
      <c r="O388" s="7">
        <v>40057</v>
      </c>
      <c r="P388" s="6">
        <v>73.5</v>
      </c>
      <c r="Q388" s="7">
        <v>29099</v>
      </c>
      <c r="R388" s="6">
        <v>5.9</v>
      </c>
      <c r="S388" s="7">
        <v>29465</v>
      </c>
      <c r="T388" s="6">
        <v>12.23</v>
      </c>
      <c r="U388" s="7">
        <v>37591</v>
      </c>
      <c r="V388" s="6">
        <v>6.05</v>
      </c>
    </row>
    <row r="389" spans="1:22" x14ac:dyDescent="0.25">
      <c r="A389" s="7">
        <v>33147</v>
      </c>
      <c r="B389" s="6">
        <v>1014</v>
      </c>
      <c r="C389" s="7">
        <v>28764</v>
      </c>
      <c r="D389" s="6">
        <v>8.26</v>
      </c>
      <c r="E389" s="7">
        <v>29129</v>
      </c>
      <c r="F389" s="6">
        <v>105700</v>
      </c>
      <c r="G389" s="7">
        <v>30590</v>
      </c>
      <c r="H389" s="6">
        <v>234907</v>
      </c>
      <c r="I389" s="7">
        <v>25842</v>
      </c>
      <c r="J389" s="6">
        <v>3626</v>
      </c>
      <c r="K389" s="7">
        <v>28764</v>
      </c>
      <c r="L389" s="6">
        <v>67.099999999999994</v>
      </c>
      <c r="M389" s="7">
        <v>33147</v>
      </c>
      <c r="N389" s="6">
        <v>6353.3</v>
      </c>
      <c r="O389" s="7">
        <v>40087</v>
      </c>
      <c r="P389" s="6">
        <v>70.599999999999994</v>
      </c>
      <c r="Q389" s="7">
        <v>29129</v>
      </c>
      <c r="R389" s="6">
        <v>6</v>
      </c>
      <c r="S389" s="7">
        <v>29495</v>
      </c>
      <c r="T389" s="6">
        <v>13.79</v>
      </c>
      <c r="U389" s="7">
        <v>37622</v>
      </c>
      <c r="V389" s="6">
        <v>5.92</v>
      </c>
    </row>
    <row r="390" spans="1:22" x14ac:dyDescent="0.25">
      <c r="A390" s="7">
        <v>33178</v>
      </c>
      <c r="B390" s="6">
        <v>1145</v>
      </c>
      <c r="C390" s="7">
        <v>28795</v>
      </c>
      <c r="D390" s="6">
        <v>8.31</v>
      </c>
      <c r="E390" s="7">
        <v>29160</v>
      </c>
      <c r="F390" s="6">
        <v>105812</v>
      </c>
      <c r="G390" s="7">
        <v>30621</v>
      </c>
      <c r="H390" s="6">
        <v>235078</v>
      </c>
      <c r="I390" s="7">
        <v>25873</v>
      </c>
      <c r="J390" s="6">
        <v>3643</v>
      </c>
      <c r="K390" s="7">
        <v>28795</v>
      </c>
      <c r="L390" s="6">
        <v>67.5</v>
      </c>
      <c r="M390" s="7">
        <v>33178</v>
      </c>
      <c r="N390" s="6">
        <v>6355</v>
      </c>
      <c r="O390" s="7">
        <v>40118</v>
      </c>
      <c r="P390" s="6">
        <v>67.400000000000006</v>
      </c>
      <c r="Q390" s="7">
        <v>29160</v>
      </c>
      <c r="R390" s="6">
        <v>5.9</v>
      </c>
      <c r="S390" s="7">
        <v>29526</v>
      </c>
      <c r="T390" s="6">
        <v>16.059999999999999</v>
      </c>
      <c r="U390" s="7">
        <v>37653</v>
      </c>
      <c r="V390" s="6">
        <v>5.84</v>
      </c>
    </row>
    <row r="391" spans="1:22" x14ac:dyDescent="0.25">
      <c r="A391" s="7">
        <v>33208</v>
      </c>
      <c r="B391" s="6">
        <v>969</v>
      </c>
      <c r="C391" s="7">
        <v>28825</v>
      </c>
      <c r="D391" s="6">
        <v>8.35</v>
      </c>
      <c r="E391" s="7">
        <v>29190</v>
      </c>
      <c r="F391" s="6">
        <v>106258</v>
      </c>
      <c r="G391" s="7">
        <v>30651</v>
      </c>
      <c r="H391" s="6">
        <v>235235</v>
      </c>
      <c r="I391" s="7">
        <v>25903</v>
      </c>
      <c r="J391" s="6">
        <v>3688</v>
      </c>
      <c r="K391" s="7">
        <v>28825</v>
      </c>
      <c r="L391" s="6">
        <v>67.900000000000006</v>
      </c>
      <c r="M391" s="7">
        <v>33208</v>
      </c>
      <c r="N391" s="6">
        <v>6390.4</v>
      </c>
      <c r="O391" s="7">
        <v>40148</v>
      </c>
      <c r="P391" s="6">
        <v>72.5</v>
      </c>
      <c r="Q391" s="7">
        <v>29190</v>
      </c>
      <c r="R391" s="6">
        <v>6</v>
      </c>
      <c r="S391" s="7">
        <v>29556</v>
      </c>
      <c r="T391" s="6">
        <v>20.350000000000001</v>
      </c>
      <c r="U391" s="7">
        <v>37681</v>
      </c>
      <c r="V391" s="6">
        <v>5.75</v>
      </c>
    </row>
    <row r="392" spans="1:22" x14ac:dyDescent="0.25">
      <c r="A392" s="7">
        <v>33239</v>
      </c>
      <c r="B392" s="6">
        <v>798</v>
      </c>
      <c r="C392" s="7">
        <v>28856</v>
      </c>
      <c r="D392" s="6">
        <v>8.4</v>
      </c>
      <c r="E392" s="7">
        <v>29221</v>
      </c>
      <c r="F392" s="6">
        <v>106562</v>
      </c>
      <c r="G392" s="7">
        <v>30682</v>
      </c>
      <c r="H392" s="6">
        <v>235385</v>
      </c>
      <c r="I392" s="7">
        <v>25934</v>
      </c>
      <c r="J392" s="6">
        <v>3643</v>
      </c>
      <c r="K392" s="7">
        <v>28856</v>
      </c>
      <c r="L392" s="6">
        <v>68.5</v>
      </c>
      <c r="M392" s="7">
        <v>33239</v>
      </c>
      <c r="N392" s="6">
        <v>6369.3</v>
      </c>
      <c r="O392" s="7">
        <v>40179</v>
      </c>
      <c r="P392" s="6">
        <v>74.400000000000006</v>
      </c>
      <c r="Q392" s="7">
        <v>29221</v>
      </c>
      <c r="R392" s="6">
        <v>6.3</v>
      </c>
      <c r="S392" s="7">
        <v>29587</v>
      </c>
      <c r="T392" s="6">
        <v>20.16</v>
      </c>
      <c r="U392" s="7">
        <v>37712</v>
      </c>
      <c r="V392" s="6">
        <v>5.81</v>
      </c>
    </row>
    <row r="393" spans="1:22" x14ac:dyDescent="0.25">
      <c r="A393" s="7">
        <v>33270</v>
      </c>
      <c r="B393" s="6">
        <v>965</v>
      </c>
      <c r="C393" s="7">
        <v>28887</v>
      </c>
      <c r="D393" s="6">
        <v>8.51</v>
      </c>
      <c r="E393" s="7">
        <v>29252</v>
      </c>
      <c r="F393" s="6">
        <v>106697</v>
      </c>
      <c r="G393" s="7">
        <v>30713</v>
      </c>
      <c r="H393" s="6">
        <v>235527</v>
      </c>
      <c r="I393" s="7">
        <v>25965</v>
      </c>
      <c r="J393" s="6">
        <v>3633</v>
      </c>
      <c r="K393" s="7">
        <v>28887</v>
      </c>
      <c r="L393" s="6">
        <v>69.2</v>
      </c>
      <c r="M393" s="7">
        <v>33270</v>
      </c>
      <c r="N393" s="6">
        <v>6379.5</v>
      </c>
      <c r="O393" s="7">
        <v>40210</v>
      </c>
      <c r="P393" s="6">
        <v>73.599999999999994</v>
      </c>
      <c r="Q393" s="7">
        <v>29252</v>
      </c>
      <c r="R393" s="6">
        <v>6.3</v>
      </c>
      <c r="S393" s="7">
        <v>29618</v>
      </c>
      <c r="T393" s="6">
        <v>19.43</v>
      </c>
      <c r="U393" s="7">
        <v>37742</v>
      </c>
      <c r="V393" s="6">
        <v>5.48</v>
      </c>
    </row>
    <row r="394" spans="1:22" x14ac:dyDescent="0.25">
      <c r="A394" s="7">
        <v>33298</v>
      </c>
      <c r="B394" s="6">
        <v>921</v>
      </c>
      <c r="C394" s="7">
        <v>28915</v>
      </c>
      <c r="D394" s="6">
        <v>8.4700000000000006</v>
      </c>
      <c r="E394" s="7">
        <v>29281</v>
      </c>
      <c r="F394" s="6">
        <v>106442</v>
      </c>
      <c r="G394" s="7">
        <v>30742</v>
      </c>
      <c r="H394" s="6">
        <v>235675</v>
      </c>
      <c r="I394" s="7">
        <v>25993</v>
      </c>
      <c r="J394" s="6">
        <v>3674</v>
      </c>
      <c r="K394" s="7">
        <v>28915</v>
      </c>
      <c r="L394" s="6">
        <v>69.900000000000006</v>
      </c>
      <c r="M394" s="7">
        <v>33298</v>
      </c>
      <c r="N394" s="6">
        <v>6390.7</v>
      </c>
      <c r="O394" s="7">
        <v>40238</v>
      </c>
      <c r="P394" s="6">
        <v>73.599999999999994</v>
      </c>
      <c r="Q394" s="7">
        <v>29281</v>
      </c>
      <c r="R394" s="6">
        <v>6.3</v>
      </c>
      <c r="S394" s="7">
        <v>29646</v>
      </c>
      <c r="T394" s="6">
        <v>18.05</v>
      </c>
      <c r="U394" s="7">
        <v>37773</v>
      </c>
      <c r="V394" s="6">
        <v>5.23</v>
      </c>
    </row>
    <row r="395" spans="1:22" x14ac:dyDescent="0.25">
      <c r="A395" s="7">
        <v>33329</v>
      </c>
      <c r="B395" s="6">
        <v>1001</v>
      </c>
      <c r="C395" s="7">
        <v>28946</v>
      </c>
      <c r="D395" s="6">
        <v>8.57</v>
      </c>
      <c r="E395" s="7">
        <v>29312</v>
      </c>
      <c r="F395" s="6">
        <v>106591</v>
      </c>
      <c r="G395" s="7">
        <v>30773</v>
      </c>
      <c r="H395" s="6">
        <v>235839</v>
      </c>
      <c r="I395" s="7">
        <v>26024</v>
      </c>
      <c r="J395" s="6">
        <v>3735</v>
      </c>
      <c r="K395" s="7">
        <v>28946</v>
      </c>
      <c r="L395" s="6">
        <v>70.599999999999994</v>
      </c>
      <c r="M395" s="7">
        <v>33329</v>
      </c>
      <c r="N395" s="6">
        <v>6412.8</v>
      </c>
      <c r="O395" s="7">
        <v>40269</v>
      </c>
      <c r="P395" s="6">
        <v>72.2</v>
      </c>
      <c r="Q395" s="7">
        <v>29312</v>
      </c>
      <c r="R395" s="6">
        <v>6.9</v>
      </c>
      <c r="S395" s="7">
        <v>29677</v>
      </c>
      <c r="T395" s="6">
        <v>17.149999999999999</v>
      </c>
      <c r="U395" s="7">
        <v>37803</v>
      </c>
      <c r="V395" s="6">
        <v>5.63</v>
      </c>
    </row>
    <row r="396" spans="1:22" x14ac:dyDescent="0.25">
      <c r="A396" s="7">
        <v>33359</v>
      </c>
      <c r="B396" s="6">
        <v>996</v>
      </c>
      <c r="C396" s="7">
        <v>28976</v>
      </c>
      <c r="D396" s="6">
        <v>8.65</v>
      </c>
      <c r="E396" s="7">
        <v>29342</v>
      </c>
      <c r="F396" s="6">
        <v>106929</v>
      </c>
      <c r="G396" s="7">
        <v>30803</v>
      </c>
      <c r="H396" s="6">
        <v>235993</v>
      </c>
      <c r="I396" s="7">
        <v>26054</v>
      </c>
      <c r="J396" s="6">
        <v>3750</v>
      </c>
      <c r="K396" s="7">
        <v>28976</v>
      </c>
      <c r="L396" s="6">
        <v>71.400000000000006</v>
      </c>
      <c r="M396" s="7">
        <v>33359</v>
      </c>
      <c r="N396" s="6">
        <v>6413</v>
      </c>
      <c r="O396" s="7">
        <v>40299</v>
      </c>
      <c r="P396" s="6">
        <v>73.599999999999994</v>
      </c>
      <c r="Q396" s="7">
        <v>29342</v>
      </c>
      <c r="R396" s="6">
        <v>7.5</v>
      </c>
      <c r="S396" s="7">
        <v>29707</v>
      </c>
      <c r="T396" s="6">
        <v>19.61</v>
      </c>
      <c r="U396" s="7">
        <v>37834</v>
      </c>
      <c r="V396" s="6">
        <v>6.26</v>
      </c>
    </row>
    <row r="397" spans="1:22" x14ac:dyDescent="0.25">
      <c r="A397" s="7">
        <v>33390</v>
      </c>
      <c r="B397" s="6">
        <v>1036</v>
      </c>
      <c r="C397" s="7">
        <v>29007</v>
      </c>
      <c r="D397" s="6">
        <v>8.66</v>
      </c>
      <c r="E397" s="7">
        <v>29373</v>
      </c>
      <c r="F397" s="6">
        <v>106780</v>
      </c>
      <c r="G397" s="7">
        <v>30834</v>
      </c>
      <c r="H397" s="6">
        <v>236160</v>
      </c>
      <c r="I397" s="7">
        <v>26085</v>
      </c>
      <c r="J397" s="6">
        <v>3759</v>
      </c>
      <c r="K397" s="7">
        <v>29007</v>
      </c>
      <c r="L397" s="6">
        <v>72.2</v>
      </c>
      <c r="M397" s="7">
        <v>33390</v>
      </c>
      <c r="N397" s="6">
        <v>6446</v>
      </c>
      <c r="O397" s="7">
        <v>40330</v>
      </c>
      <c r="P397" s="6">
        <v>76</v>
      </c>
      <c r="Q397" s="7">
        <v>29373</v>
      </c>
      <c r="R397" s="6">
        <v>7.6</v>
      </c>
      <c r="S397" s="7">
        <v>29738</v>
      </c>
      <c r="T397" s="6">
        <v>20.03</v>
      </c>
      <c r="U397" s="7">
        <v>37865</v>
      </c>
      <c r="V397" s="6">
        <v>6.15</v>
      </c>
    </row>
    <row r="398" spans="1:22" x14ac:dyDescent="0.25">
      <c r="A398" s="7">
        <v>33420</v>
      </c>
      <c r="B398" s="6">
        <v>1063</v>
      </c>
      <c r="C398" s="7">
        <v>29037</v>
      </c>
      <c r="D398" s="6">
        <v>8.73</v>
      </c>
      <c r="E398" s="7">
        <v>29403</v>
      </c>
      <c r="F398" s="6">
        <v>107159</v>
      </c>
      <c r="G398" s="7">
        <v>30864</v>
      </c>
      <c r="H398" s="6">
        <v>236348</v>
      </c>
      <c r="I398" s="7">
        <v>26115</v>
      </c>
      <c r="J398" s="6">
        <v>3786</v>
      </c>
      <c r="K398" s="7">
        <v>29037</v>
      </c>
      <c r="L398" s="6">
        <v>73</v>
      </c>
      <c r="M398" s="7">
        <v>33420</v>
      </c>
      <c r="N398" s="6">
        <v>6432.9</v>
      </c>
      <c r="O398" s="7">
        <v>40360</v>
      </c>
      <c r="P398" s="6">
        <v>67.8</v>
      </c>
      <c r="Q398" s="7">
        <v>29403</v>
      </c>
      <c r="R398" s="6">
        <v>7.8</v>
      </c>
      <c r="S398" s="7">
        <v>29768</v>
      </c>
      <c r="T398" s="6">
        <v>20.39</v>
      </c>
      <c r="U398" s="7">
        <v>37895</v>
      </c>
      <c r="V398" s="6">
        <v>5.95</v>
      </c>
    </row>
    <row r="399" spans="1:22" x14ac:dyDescent="0.25">
      <c r="A399" s="7">
        <v>33451</v>
      </c>
      <c r="B399" s="6">
        <v>1049</v>
      </c>
      <c r="C399" s="7">
        <v>29068</v>
      </c>
      <c r="D399" s="6">
        <v>8.77</v>
      </c>
      <c r="E399" s="7">
        <v>29434</v>
      </c>
      <c r="F399" s="6">
        <v>107105</v>
      </c>
      <c r="G399" s="7">
        <v>30895</v>
      </c>
      <c r="H399" s="6">
        <v>236549</v>
      </c>
      <c r="I399" s="7">
        <v>26146</v>
      </c>
      <c r="J399" s="6">
        <v>3786</v>
      </c>
      <c r="K399" s="7">
        <v>29068</v>
      </c>
      <c r="L399" s="6">
        <v>73.7</v>
      </c>
      <c r="M399" s="7">
        <v>33451</v>
      </c>
      <c r="N399" s="6">
        <v>6445.1</v>
      </c>
      <c r="O399" s="7">
        <v>40391</v>
      </c>
      <c r="P399" s="6">
        <v>68.900000000000006</v>
      </c>
      <c r="Q399" s="7">
        <v>29434</v>
      </c>
      <c r="R399" s="6">
        <v>7.7</v>
      </c>
      <c r="S399" s="7">
        <v>29799</v>
      </c>
      <c r="T399" s="6">
        <v>20.5</v>
      </c>
      <c r="U399" s="7">
        <v>37926</v>
      </c>
      <c r="V399" s="6">
        <v>5.93</v>
      </c>
    </row>
    <row r="400" spans="1:22" x14ac:dyDescent="0.25">
      <c r="A400" s="7">
        <v>33482</v>
      </c>
      <c r="B400" s="6">
        <v>1015</v>
      </c>
      <c r="C400" s="7">
        <v>29099</v>
      </c>
      <c r="D400" s="6">
        <v>8.86</v>
      </c>
      <c r="E400" s="7">
        <v>29465</v>
      </c>
      <c r="F400" s="6">
        <v>107098</v>
      </c>
      <c r="G400" s="7">
        <v>30926</v>
      </c>
      <c r="H400" s="6">
        <v>236760</v>
      </c>
      <c r="I400" s="7">
        <v>26177</v>
      </c>
      <c r="J400" s="6">
        <v>3820</v>
      </c>
      <c r="K400" s="7">
        <v>29099</v>
      </c>
      <c r="L400" s="6">
        <v>74.400000000000006</v>
      </c>
      <c r="M400" s="7">
        <v>33482</v>
      </c>
      <c r="N400" s="6">
        <v>6463.8</v>
      </c>
      <c r="O400" s="7">
        <v>40422</v>
      </c>
      <c r="P400" s="6">
        <v>68.2</v>
      </c>
      <c r="Q400" s="7">
        <v>29465</v>
      </c>
      <c r="R400" s="6">
        <v>7.5</v>
      </c>
      <c r="S400" s="7">
        <v>29830</v>
      </c>
      <c r="T400" s="6">
        <v>20.079999999999998</v>
      </c>
      <c r="U400" s="7">
        <v>37956</v>
      </c>
      <c r="V400" s="6">
        <v>5.88</v>
      </c>
    </row>
    <row r="401" spans="1:22" x14ac:dyDescent="0.25">
      <c r="A401" s="7">
        <v>33512</v>
      </c>
      <c r="B401" s="6">
        <v>1079</v>
      </c>
      <c r="C401" s="7">
        <v>29129</v>
      </c>
      <c r="D401" s="6">
        <v>8.85</v>
      </c>
      <c r="E401" s="7">
        <v>29495</v>
      </c>
      <c r="F401" s="6">
        <v>107405</v>
      </c>
      <c r="G401" s="7">
        <v>30956</v>
      </c>
      <c r="H401" s="6">
        <v>236976</v>
      </c>
      <c r="I401" s="7">
        <v>26207</v>
      </c>
      <c r="J401" s="6">
        <v>3867</v>
      </c>
      <c r="K401" s="7">
        <v>29129</v>
      </c>
      <c r="L401" s="6">
        <v>75.2</v>
      </c>
      <c r="M401" s="7">
        <v>33512</v>
      </c>
      <c r="N401" s="6">
        <v>6474.1</v>
      </c>
      <c r="O401" s="7">
        <v>40452</v>
      </c>
      <c r="P401" s="6">
        <v>67.7</v>
      </c>
      <c r="Q401" s="7">
        <v>29495</v>
      </c>
      <c r="R401" s="6">
        <v>7.5</v>
      </c>
      <c r="S401" s="7">
        <v>29860</v>
      </c>
      <c r="T401" s="6">
        <v>18.45</v>
      </c>
      <c r="U401" s="7">
        <v>37987</v>
      </c>
      <c r="V401" s="6">
        <v>5.74</v>
      </c>
    </row>
    <row r="402" spans="1:22" x14ac:dyDescent="0.25">
      <c r="A402" s="7">
        <v>33543</v>
      </c>
      <c r="B402" s="6">
        <v>1103</v>
      </c>
      <c r="C402" s="7">
        <v>29160</v>
      </c>
      <c r="D402" s="6">
        <v>8.93</v>
      </c>
      <c r="E402" s="7">
        <v>29526</v>
      </c>
      <c r="F402" s="6">
        <v>107568</v>
      </c>
      <c r="G402" s="7">
        <v>30987</v>
      </c>
      <c r="H402" s="6">
        <v>237159</v>
      </c>
      <c r="I402" s="7">
        <v>26238</v>
      </c>
      <c r="J402" s="6">
        <v>3903</v>
      </c>
      <c r="K402" s="7">
        <v>29160</v>
      </c>
      <c r="L402" s="6">
        <v>76</v>
      </c>
      <c r="M402" s="7">
        <v>33543</v>
      </c>
      <c r="N402" s="6">
        <v>6486.8</v>
      </c>
      <c r="O402" s="7">
        <v>40483</v>
      </c>
      <c r="P402" s="6">
        <v>71.599999999999994</v>
      </c>
      <c r="Q402" s="7">
        <v>29526</v>
      </c>
      <c r="R402" s="6">
        <v>7.5</v>
      </c>
      <c r="S402" s="7">
        <v>29891</v>
      </c>
      <c r="T402" s="6">
        <v>16.84</v>
      </c>
      <c r="U402" s="7">
        <v>38018</v>
      </c>
      <c r="V402" s="6">
        <v>5.64</v>
      </c>
    </row>
    <row r="403" spans="1:22" x14ac:dyDescent="0.25">
      <c r="A403" s="7">
        <v>33573</v>
      </c>
      <c r="B403" s="6">
        <v>1079</v>
      </c>
      <c r="C403" s="7">
        <v>29190</v>
      </c>
      <c r="D403" s="6">
        <v>8.98</v>
      </c>
      <c r="E403" s="7">
        <v>29556</v>
      </c>
      <c r="F403" s="6">
        <v>107352</v>
      </c>
      <c r="G403" s="7">
        <v>31017</v>
      </c>
      <c r="H403" s="6">
        <v>237316</v>
      </c>
      <c r="I403" s="7">
        <v>26268</v>
      </c>
      <c r="J403" s="6">
        <v>3867</v>
      </c>
      <c r="K403" s="7">
        <v>29190</v>
      </c>
      <c r="L403" s="6">
        <v>76.900000000000006</v>
      </c>
      <c r="M403" s="7">
        <v>33573</v>
      </c>
      <c r="N403" s="6">
        <v>6546.3</v>
      </c>
      <c r="O403" s="7">
        <v>40513</v>
      </c>
      <c r="P403" s="6">
        <v>74.5</v>
      </c>
      <c r="Q403" s="7">
        <v>29556</v>
      </c>
      <c r="R403" s="6">
        <v>7.2</v>
      </c>
      <c r="S403" s="7">
        <v>29921</v>
      </c>
      <c r="T403" s="6">
        <v>15.75</v>
      </c>
      <c r="U403" s="7">
        <v>38047</v>
      </c>
      <c r="V403" s="6">
        <v>5.45</v>
      </c>
    </row>
    <row r="404" spans="1:22" x14ac:dyDescent="0.25">
      <c r="A404" s="7">
        <v>33604</v>
      </c>
      <c r="B404" s="6">
        <v>1176</v>
      </c>
      <c r="C404" s="7">
        <v>29221</v>
      </c>
      <c r="D404" s="6">
        <v>8.8800000000000008</v>
      </c>
      <c r="E404" s="7">
        <v>29587</v>
      </c>
      <c r="F404" s="6">
        <v>108026</v>
      </c>
      <c r="G404" s="7">
        <v>31048</v>
      </c>
      <c r="H404" s="6">
        <v>237468</v>
      </c>
      <c r="I404" s="7">
        <v>26299</v>
      </c>
      <c r="J404" s="6">
        <v>3912</v>
      </c>
      <c r="K404" s="7">
        <v>29221</v>
      </c>
      <c r="L404" s="6">
        <v>78</v>
      </c>
      <c r="M404" s="7">
        <v>33604</v>
      </c>
      <c r="N404" s="6">
        <v>6616.4</v>
      </c>
      <c r="O404" s="7">
        <v>40544</v>
      </c>
      <c r="P404" s="6">
        <v>74.2</v>
      </c>
      <c r="Q404" s="7">
        <v>29587</v>
      </c>
      <c r="R404" s="6">
        <v>7.5</v>
      </c>
      <c r="S404" s="7">
        <v>29952</v>
      </c>
      <c r="T404" s="6">
        <v>15.75</v>
      </c>
      <c r="U404" s="7">
        <v>38078</v>
      </c>
      <c r="V404" s="6">
        <v>5.83</v>
      </c>
    </row>
    <row r="405" spans="1:22" x14ac:dyDescent="0.25">
      <c r="A405" s="7">
        <v>33635</v>
      </c>
      <c r="B405" s="6">
        <v>1250</v>
      </c>
      <c r="C405" s="7">
        <v>29252</v>
      </c>
      <c r="D405" s="6">
        <v>9.06</v>
      </c>
      <c r="E405" s="7">
        <v>29618</v>
      </c>
      <c r="F405" s="6">
        <v>108242</v>
      </c>
      <c r="G405" s="7">
        <v>31079</v>
      </c>
      <c r="H405" s="6">
        <v>237602</v>
      </c>
      <c r="I405" s="7">
        <v>26330</v>
      </c>
      <c r="J405" s="6">
        <v>3888</v>
      </c>
      <c r="K405" s="7">
        <v>29252</v>
      </c>
      <c r="L405" s="6">
        <v>79</v>
      </c>
      <c r="M405" s="7">
        <v>33635</v>
      </c>
      <c r="N405" s="6">
        <v>6650</v>
      </c>
      <c r="O405" s="7">
        <v>40575</v>
      </c>
      <c r="P405" s="6">
        <v>77.5</v>
      </c>
      <c r="Q405" s="7">
        <v>29618</v>
      </c>
      <c r="R405" s="6">
        <v>7.4</v>
      </c>
      <c r="S405" s="7">
        <v>29983</v>
      </c>
      <c r="T405" s="6">
        <v>16.559999999999999</v>
      </c>
      <c r="U405" s="7">
        <v>38108</v>
      </c>
      <c r="V405" s="6">
        <v>6.27</v>
      </c>
    </row>
    <row r="406" spans="1:22" x14ac:dyDescent="0.25">
      <c r="A406" s="7">
        <v>33664</v>
      </c>
      <c r="B406" s="6">
        <v>1297</v>
      </c>
      <c r="C406" s="7">
        <v>29281</v>
      </c>
      <c r="D406" s="6">
        <v>9.14</v>
      </c>
      <c r="E406" s="7">
        <v>29646</v>
      </c>
      <c r="F406" s="6">
        <v>108553</v>
      </c>
      <c r="G406" s="7">
        <v>31107</v>
      </c>
      <c r="H406" s="6">
        <v>237732</v>
      </c>
      <c r="I406" s="7">
        <v>26359</v>
      </c>
      <c r="J406" s="6">
        <v>3921</v>
      </c>
      <c r="K406" s="7">
        <v>29281</v>
      </c>
      <c r="L406" s="6">
        <v>80.099999999999994</v>
      </c>
      <c r="M406" s="7">
        <v>33664</v>
      </c>
      <c r="N406" s="6">
        <v>6659.7</v>
      </c>
      <c r="O406" s="7">
        <v>40603</v>
      </c>
      <c r="P406" s="6">
        <v>67.5</v>
      </c>
      <c r="Q406" s="7">
        <v>29646</v>
      </c>
      <c r="R406" s="6">
        <v>7.4</v>
      </c>
      <c r="S406" s="7">
        <v>30011</v>
      </c>
      <c r="T406" s="6">
        <v>16.5</v>
      </c>
      <c r="U406" s="7">
        <v>38139</v>
      </c>
      <c r="V406" s="6">
        <v>6.29</v>
      </c>
    </row>
    <row r="407" spans="1:22" x14ac:dyDescent="0.25">
      <c r="A407" s="7">
        <v>33695</v>
      </c>
      <c r="B407" s="6">
        <v>1099</v>
      </c>
      <c r="C407" s="7">
        <v>29312</v>
      </c>
      <c r="D407" s="6">
        <v>9.2100000000000009</v>
      </c>
      <c r="E407" s="7">
        <v>29677</v>
      </c>
      <c r="F407" s="6">
        <v>108925</v>
      </c>
      <c r="G407" s="7">
        <v>31138</v>
      </c>
      <c r="H407" s="6">
        <v>237900</v>
      </c>
      <c r="I407" s="7">
        <v>26390</v>
      </c>
      <c r="J407" s="6">
        <v>3931</v>
      </c>
      <c r="K407" s="7">
        <v>29312</v>
      </c>
      <c r="L407" s="6">
        <v>80.900000000000006</v>
      </c>
      <c r="M407" s="7">
        <v>33695</v>
      </c>
      <c r="N407" s="6">
        <v>6679.5</v>
      </c>
      <c r="O407" s="7">
        <v>40634</v>
      </c>
      <c r="P407" s="6">
        <v>69.8</v>
      </c>
      <c r="Q407" s="7">
        <v>29677</v>
      </c>
      <c r="R407" s="6">
        <v>7.2</v>
      </c>
      <c r="S407" s="7">
        <v>30042</v>
      </c>
      <c r="T407" s="6">
        <v>16.5</v>
      </c>
      <c r="U407" s="7">
        <v>38169</v>
      </c>
      <c r="V407" s="6">
        <v>6.06</v>
      </c>
    </row>
    <row r="408" spans="1:22" x14ac:dyDescent="0.25">
      <c r="A408" s="7">
        <v>33725</v>
      </c>
      <c r="B408" s="6">
        <v>1214</v>
      </c>
      <c r="C408" s="7">
        <v>29342</v>
      </c>
      <c r="D408" s="6">
        <v>9.27</v>
      </c>
      <c r="E408" s="7">
        <v>29707</v>
      </c>
      <c r="F408" s="6">
        <v>109222</v>
      </c>
      <c r="G408" s="7">
        <v>31168</v>
      </c>
      <c r="H408" s="6">
        <v>238074</v>
      </c>
      <c r="I408" s="7">
        <v>26420</v>
      </c>
      <c r="J408" s="6">
        <v>3957</v>
      </c>
      <c r="K408" s="7">
        <v>29342</v>
      </c>
      <c r="L408" s="6">
        <v>81.7</v>
      </c>
      <c r="M408" s="7">
        <v>33725</v>
      </c>
      <c r="N408" s="6">
        <v>6713</v>
      </c>
      <c r="O408" s="7">
        <v>40664</v>
      </c>
      <c r="P408" s="6">
        <v>74.3</v>
      </c>
      <c r="Q408" s="7">
        <v>29707</v>
      </c>
      <c r="R408" s="6">
        <v>7.5</v>
      </c>
      <c r="S408" s="7">
        <v>30072</v>
      </c>
      <c r="T408" s="6">
        <v>16.5</v>
      </c>
      <c r="U408" s="7">
        <v>38200</v>
      </c>
      <c r="V408" s="6">
        <v>5.87</v>
      </c>
    </row>
    <row r="409" spans="1:22" x14ac:dyDescent="0.25">
      <c r="A409" s="7">
        <v>33756</v>
      </c>
      <c r="B409" s="6">
        <v>1145</v>
      </c>
      <c r="C409" s="7">
        <v>29373</v>
      </c>
      <c r="D409" s="6">
        <v>9.34</v>
      </c>
      <c r="E409" s="7">
        <v>29738</v>
      </c>
      <c r="F409" s="6">
        <v>108396</v>
      </c>
      <c r="G409" s="7">
        <v>31199</v>
      </c>
      <c r="H409" s="6">
        <v>238270</v>
      </c>
      <c r="I409" s="7">
        <v>26451</v>
      </c>
      <c r="J409" s="6">
        <v>3969</v>
      </c>
      <c r="K409" s="7">
        <v>29373</v>
      </c>
      <c r="L409" s="6">
        <v>82.5</v>
      </c>
      <c r="M409" s="7">
        <v>33756</v>
      </c>
      <c r="N409" s="6">
        <v>6741.8</v>
      </c>
      <c r="O409" s="7">
        <v>40695</v>
      </c>
      <c r="P409" s="6">
        <v>71.5</v>
      </c>
      <c r="Q409" s="7">
        <v>29738</v>
      </c>
      <c r="R409" s="6">
        <v>7.5</v>
      </c>
      <c r="S409" s="7">
        <v>30103</v>
      </c>
      <c r="T409" s="6">
        <v>16.5</v>
      </c>
      <c r="U409" s="7">
        <v>38231</v>
      </c>
      <c r="V409" s="6">
        <v>5.75</v>
      </c>
    </row>
    <row r="410" spans="1:22" x14ac:dyDescent="0.25">
      <c r="A410" s="7">
        <v>33786</v>
      </c>
      <c r="B410" s="6">
        <v>1139</v>
      </c>
      <c r="C410" s="7">
        <v>29403</v>
      </c>
      <c r="D410" s="6">
        <v>9.39</v>
      </c>
      <c r="E410" s="7">
        <v>29768</v>
      </c>
      <c r="F410" s="6">
        <v>108556</v>
      </c>
      <c r="G410" s="7">
        <v>31229</v>
      </c>
      <c r="H410" s="6">
        <v>238466</v>
      </c>
      <c r="I410" s="7">
        <v>26481</v>
      </c>
      <c r="J410" s="6">
        <v>3939</v>
      </c>
      <c r="K410" s="7">
        <v>29403</v>
      </c>
      <c r="L410" s="6">
        <v>82.6</v>
      </c>
      <c r="M410" s="7">
        <v>33786</v>
      </c>
      <c r="N410" s="6">
        <v>6736.9</v>
      </c>
      <c r="O410" s="7">
        <v>40725</v>
      </c>
      <c r="P410" s="6">
        <v>63.7</v>
      </c>
      <c r="Q410" s="7">
        <v>29768</v>
      </c>
      <c r="R410" s="6">
        <v>7.2</v>
      </c>
      <c r="S410" s="7">
        <v>30133</v>
      </c>
      <c r="T410" s="6">
        <v>16.260000000000002</v>
      </c>
      <c r="U410" s="7">
        <v>38261</v>
      </c>
      <c r="V410" s="6">
        <v>5.72</v>
      </c>
    </row>
    <row r="411" spans="1:22" x14ac:dyDescent="0.25">
      <c r="A411" s="7">
        <v>33817</v>
      </c>
      <c r="B411" s="6">
        <v>1226</v>
      </c>
      <c r="C411" s="7">
        <v>29434</v>
      </c>
      <c r="D411" s="6">
        <v>9.48</v>
      </c>
      <c r="E411" s="7">
        <v>29799</v>
      </c>
      <c r="F411" s="6">
        <v>108725</v>
      </c>
      <c r="G411" s="7">
        <v>31260</v>
      </c>
      <c r="H411" s="6">
        <v>238679</v>
      </c>
      <c r="I411" s="7">
        <v>26512</v>
      </c>
      <c r="J411" s="6">
        <v>3983</v>
      </c>
      <c r="K411" s="7">
        <v>29434</v>
      </c>
      <c r="L411" s="6">
        <v>83.2</v>
      </c>
      <c r="M411" s="7">
        <v>33817</v>
      </c>
      <c r="N411" s="6">
        <v>6759.7</v>
      </c>
      <c r="O411" s="7">
        <v>40756</v>
      </c>
      <c r="P411" s="6">
        <v>55.8</v>
      </c>
      <c r="Q411" s="7">
        <v>29799</v>
      </c>
      <c r="R411" s="6">
        <v>7.4</v>
      </c>
      <c r="S411" s="7">
        <v>30164</v>
      </c>
      <c r="T411" s="6">
        <v>14.39</v>
      </c>
      <c r="U411" s="7">
        <v>38292</v>
      </c>
      <c r="V411" s="6">
        <v>5.73</v>
      </c>
    </row>
    <row r="412" spans="1:22" x14ac:dyDescent="0.25">
      <c r="A412" s="7">
        <v>33848</v>
      </c>
      <c r="B412" s="6">
        <v>1186</v>
      </c>
      <c r="C412" s="7">
        <v>29465</v>
      </c>
      <c r="D412" s="6">
        <v>9.5299999999999994</v>
      </c>
      <c r="E412" s="7">
        <v>29830</v>
      </c>
      <c r="F412" s="6">
        <v>108294</v>
      </c>
      <c r="G412" s="7">
        <v>31291</v>
      </c>
      <c r="H412" s="6">
        <v>238898</v>
      </c>
      <c r="I412" s="7">
        <v>26543</v>
      </c>
      <c r="J412" s="6">
        <v>4000</v>
      </c>
      <c r="K412" s="7">
        <v>29465</v>
      </c>
      <c r="L412" s="6">
        <v>83.9</v>
      </c>
      <c r="M412" s="7">
        <v>33848</v>
      </c>
      <c r="N412" s="6">
        <v>6725.9</v>
      </c>
      <c r="O412" s="7">
        <v>40787</v>
      </c>
      <c r="P412" s="6">
        <v>59.5</v>
      </c>
      <c r="Q412" s="7">
        <v>29830</v>
      </c>
      <c r="R412" s="6">
        <v>7.6</v>
      </c>
      <c r="S412" s="7">
        <v>30195</v>
      </c>
      <c r="T412" s="6">
        <v>13.5</v>
      </c>
      <c r="U412" s="7">
        <v>38322</v>
      </c>
      <c r="V412" s="6">
        <v>5.75</v>
      </c>
    </row>
    <row r="413" spans="1:22" x14ac:dyDescent="0.25">
      <c r="A413" s="7">
        <v>33878</v>
      </c>
      <c r="B413" s="6">
        <v>1244</v>
      </c>
      <c r="C413" s="7">
        <v>29495</v>
      </c>
      <c r="D413" s="6">
        <v>9.61</v>
      </c>
      <c r="E413" s="7">
        <v>29860</v>
      </c>
      <c r="F413" s="6">
        <v>109024</v>
      </c>
      <c r="G413" s="7">
        <v>31321</v>
      </c>
      <c r="H413" s="6">
        <v>239113</v>
      </c>
      <c r="I413" s="7">
        <v>26573</v>
      </c>
      <c r="J413" s="6">
        <v>4038</v>
      </c>
      <c r="K413" s="7">
        <v>29495</v>
      </c>
      <c r="L413" s="6">
        <v>84.7</v>
      </c>
      <c r="M413" s="7">
        <v>33878</v>
      </c>
      <c r="N413" s="6">
        <v>6682.6</v>
      </c>
      <c r="O413" s="7">
        <v>40817</v>
      </c>
      <c r="P413" s="6">
        <v>60.8</v>
      </c>
      <c r="Q413" s="7">
        <v>29860</v>
      </c>
      <c r="R413" s="6">
        <v>7.9</v>
      </c>
      <c r="S413" s="7">
        <v>30225</v>
      </c>
      <c r="T413" s="6">
        <v>12.52</v>
      </c>
      <c r="U413" s="7">
        <v>38353</v>
      </c>
      <c r="V413" s="6">
        <v>5.71</v>
      </c>
    </row>
    <row r="414" spans="1:22" x14ac:dyDescent="0.25">
      <c r="A414" s="7">
        <v>33909</v>
      </c>
      <c r="B414" s="6">
        <v>1214</v>
      </c>
      <c r="C414" s="7">
        <v>29526</v>
      </c>
      <c r="D414" s="6">
        <v>9.69</v>
      </c>
      <c r="E414" s="7">
        <v>29891</v>
      </c>
      <c r="F414" s="6">
        <v>109236</v>
      </c>
      <c r="G414" s="7">
        <v>31352</v>
      </c>
      <c r="H414" s="6">
        <v>239307</v>
      </c>
      <c r="I414" s="7">
        <v>26604</v>
      </c>
      <c r="J414" s="6">
        <v>4002</v>
      </c>
      <c r="K414" s="7">
        <v>29526</v>
      </c>
      <c r="L414" s="6">
        <v>85.6</v>
      </c>
      <c r="M414" s="7">
        <v>33909</v>
      </c>
      <c r="N414" s="6">
        <v>6686</v>
      </c>
      <c r="O414" s="7">
        <v>40848</v>
      </c>
      <c r="P414" s="6">
        <v>63.7</v>
      </c>
      <c r="Q414" s="7">
        <v>29891</v>
      </c>
      <c r="R414" s="6">
        <v>8.3000000000000007</v>
      </c>
      <c r="S414" s="7">
        <v>30256</v>
      </c>
      <c r="T414" s="6">
        <v>11.85</v>
      </c>
      <c r="U414" s="7">
        <v>38384</v>
      </c>
      <c r="V414" s="6">
        <v>5.63</v>
      </c>
    </row>
    <row r="415" spans="1:22" x14ac:dyDescent="0.25">
      <c r="A415" s="7">
        <v>33939</v>
      </c>
      <c r="B415" s="6">
        <v>1227</v>
      </c>
      <c r="C415" s="7">
        <v>29556</v>
      </c>
      <c r="D415" s="6">
        <v>9.75</v>
      </c>
      <c r="E415" s="7">
        <v>29921</v>
      </c>
      <c r="F415" s="6">
        <v>108912</v>
      </c>
      <c r="G415" s="7">
        <v>31382</v>
      </c>
      <c r="H415" s="6">
        <v>239477</v>
      </c>
      <c r="I415" s="7">
        <v>26634</v>
      </c>
      <c r="J415" s="6">
        <v>3937</v>
      </c>
      <c r="K415" s="7">
        <v>29556</v>
      </c>
      <c r="L415" s="6">
        <v>86.4</v>
      </c>
      <c r="M415" s="7">
        <v>33939</v>
      </c>
      <c r="N415" s="6">
        <v>6922.9</v>
      </c>
      <c r="O415" s="7">
        <v>40878</v>
      </c>
      <c r="P415" s="6">
        <v>69.900000000000006</v>
      </c>
      <c r="Q415" s="7">
        <v>29921</v>
      </c>
      <c r="R415" s="6">
        <v>8.5</v>
      </c>
      <c r="S415" s="7">
        <v>30286</v>
      </c>
      <c r="T415" s="6">
        <v>11.5</v>
      </c>
      <c r="U415" s="7">
        <v>38412</v>
      </c>
      <c r="V415" s="6">
        <v>5.93</v>
      </c>
    </row>
    <row r="416" spans="1:22" x14ac:dyDescent="0.25">
      <c r="A416" s="7">
        <v>33970</v>
      </c>
      <c r="B416" s="6">
        <v>1210</v>
      </c>
      <c r="C416" s="7">
        <v>29587</v>
      </c>
      <c r="D416" s="6">
        <v>9.84</v>
      </c>
      <c r="E416" s="7">
        <v>29952</v>
      </c>
      <c r="F416" s="6">
        <v>109089</v>
      </c>
      <c r="G416" s="7">
        <v>31413</v>
      </c>
      <c r="H416" s="6">
        <v>239638</v>
      </c>
      <c r="I416" s="7">
        <v>26665</v>
      </c>
      <c r="J416" s="6">
        <v>4004</v>
      </c>
      <c r="K416" s="7">
        <v>29587</v>
      </c>
      <c r="L416" s="6">
        <v>87.2</v>
      </c>
      <c r="M416" s="7">
        <v>33970</v>
      </c>
      <c r="N416" s="6">
        <v>6793.7</v>
      </c>
      <c r="O416" s="7">
        <v>40909</v>
      </c>
      <c r="P416" s="6">
        <v>75</v>
      </c>
      <c r="Q416" s="7">
        <v>29952</v>
      </c>
      <c r="R416" s="6">
        <v>8.6</v>
      </c>
      <c r="S416" s="7">
        <v>30317</v>
      </c>
      <c r="T416" s="6">
        <v>11.16</v>
      </c>
      <c r="U416" s="7">
        <v>38443</v>
      </c>
      <c r="V416" s="6">
        <v>5.86</v>
      </c>
    </row>
    <row r="417" spans="1:22" x14ac:dyDescent="0.25">
      <c r="A417" s="7">
        <v>34001</v>
      </c>
      <c r="B417" s="6">
        <v>1210</v>
      </c>
      <c r="C417" s="7">
        <v>29618</v>
      </c>
      <c r="D417" s="6">
        <v>9.89</v>
      </c>
      <c r="E417" s="7">
        <v>29983</v>
      </c>
      <c r="F417" s="6">
        <v>109467</v>
      </c>
      <c r="G417" s="7">
        <v>31444</v>
      </c>
      <c r="H417" s="6">
        <v>239788</v>
      </c>
      <c r="I417" s="7">
        <v>26696</v>
      </c>
      <c r="J417" s="6">
        <v>4071</v>
      </c>
      <c r="K417" s="7">
        <v>29618</v>
      </c>
      <c r="L417" s="6">
        <v>88</v>
      </c>
      <c r="M417" s="7">
        <v>34001</v>
      </c>
      <c r="N417" s="6">
        <v>6817.2</v>
      </c>
      <c r="O417" s="7">
        <v>40940</v>
      </c>
      <c r="P417" s="6">
        <v>75.3</v>
      </c>
      <c r="Q417" s="7">
        <v>29983</v>
      </c>
      <c r="R417" s="6">
        <v>8.9</v>
      </c>
      <c r="S417" s="7">
        <v>30348</v>
      </c>
      <c r="T417" s="6">
        <v>10.98</v>
      </c>
      <c r="U417" s="7">
        <v>38473</v>
      </c>
      <c r="V417" s="6">
        <v>5.72</v>
      </c>
    </row>
    <row r="418" spans="1:22" x14ac:dyDescent="0.25">
      <c r="A418" s="7">
        <v>34029</v>
      </c>
      <c r="B418" s="6">
        <v>1083</v>
      </c>
      <c r="C418" s="7">
        <v>29646</v>
      </c>
      <c r="D418" s="6">
        <v>9.94</v>
      </c>
      <c r="E418" s="7">
        <v>30011</v>
      </c>
      <c r="F418" s="6">
        <v>109567</v>
      </c>
      <c r="G418" s="7">
        <v>31472</v>
      </c>
      <c r="H418" s="6">
        <v>239928</v>
      </c>
      <c r="I418" s="7">
        <v>26724</v>
      </c>
      <c r="J418" s="6">
        <v>4089</v>
      </c>
      <c r="K418" s="7">
        <v>29646</v>
      </c>
      <c r="L418" s="6">
        <v>88.6</v>
      </c>
      <c r="M418" s="7">
        <v>34029</v>
      </c>
      <c r="N418" s="6">
        <v>6794.7</v>
      </c>
      <c r="O418" s="7">
        <v>40969</v>
      </c>
      <c r="P418" s="6">
        <v>76.2</v>
      </c>
      <c r="Q418" s="7">
        <v>30011</v>
      </c>
      <c r="R418" s="6">
        <v>9</v>
      </c>
      <c r="S418" s="7">
        <v>30376</v>
      </c>
      <c r="T418" s="6">
        <v>10.5</v>
      </c>
      <c r="U418" s="7">
        <v>38504</v>
      </c>
      <c r="V418" s="6">
        <v>5.58</v>
      </c>
    </row>
    <row r="419" spans="1:22" x14ac:dyDescent="0.25">
      <c r="A419" s="7">
        <v>34060</v>
      </c>
      <c r="B419" s="6">
        <v>1258</v>
      </c>
      <c r="C419" s="7">
        <v>29677</v>
      </c>
      <c r="D419" s="6">
        <v>9.99</v>
      </c>
      <c r="E419" s="7">
        <v>30042</v>
      </c>
      <c r="F419" s="6">
        <v>109820</v>
      </c>
      <c r="G419" s="7">
        <v>31503</v>
      </c>
      <c r="H419" s="6">
        <v>240094</v>
      </c>
      <c r="I419" s="7">
        <v>26755</v>
      </c>
      <c r="J419" s="6">
        <v>4106</v>
      </c>
      <c r="K419" s="7">
        <v>29677</v>
      </c>
      <c r="L419" s="6">
        <v>89.1</v>
      </c>
      <c r="M419" s="7">
        <v>34060</v>
      </c>
      <c r="N419" s="6">
        <v>6826</v>
      </c>
      <c r="O419" s="7">
        <v>41000</v>
      </c>
      <c r="P419" s="6">
        <v>76.400000000000006</v>
      </c>
      <c r="Q419" s="7">
        <v>30042</v>
      </c>
      <c r="R419" s="6">
        <v>9.3000000000000007</v>
      </c>
      <c r="S419" s="7">
        <v>30407</v>
      </c>
      <c r="T419" s="6">
        <v>10.5</v>
      </c>
      <c r="U419" s="7">
        <v>38534</v>
      </c>
      <c r="V419" s="6">
        <v>5.7</v>
      </c>
    </row>
    <row r="420" spans="1:22" x14ac:dyDescent="0.25">
      <c r="A420" s="7">
        <v>34090</v>
      </c>
      <c r="B420" s="6">
        <v>1260</v>
      </c>
      <c r="C420" s="7">
        <v>29707</v>
      </c>
      <c r="D420" s="6">
        <v>10.06</v>
      </c>
      <c r="E420" s="7">
        <v>30072</v>
      </c>
      <c r="F420" s="6">
        <v>110451</v>
      </c>
      <c r="G420" s="7">
        <v>31533</v>
      </c>
      <c r="H420" s="6">
        <v>240271</v>
      </c>
      <c r="I420" s="7">
        <v>26785</v>
      </c>
      <c r="J420" s="6">
        <v>4137</v>
      </c>
      <c r="K420" s="7">
        <v>29707</v>
      </c>
      <c r="L420" s="6">
        <v>89.7</v>
      </c>
      <c r="M420" s="7">
        <v>34090</v>
      </c>
      <c r="N420" s="6">
        <v>6814.6</v>
      </c>
      <c r="O420" s="7">
        <v>41030</v>
      </c>
      <c r="P420" s="6">
        <v>79.3</v>
      </c>
      <c r="Q420" s="7">
        <v>30072</v>
      </c>
      <c r="R420" s="6">
        <v>9.4</v>
      </c>
      <c r="S420" s="7">
        <v>30437</v>
      </c>
      <c r="T420" s="6">
        <v>10.5</v>
      </c>
      <c r="U420" s="7">
        <v>38565</v>
      </c>
      <c r="V420" s="6">
        <v>5.82</v>
      </c>
    </row>
    <row r="421" spans="1:22" x14ac:dyDescent="0.25">
      <c r="A421" s="7">
        <v>34121</v>
      </c>
      <c r="B421" s="6">
        <v>1280</v>
      </c>
      <c r="C421" s="7">
        <v>29738</v>
      </c>
      <c r="D421" s="6">
        <v>10.18</v>
      </c>
      <c r="E421" s="7">
        <v>30103</v>
      </c>
      <c r="F421" s="6">
        <v>110081</v>
      </c>
      <c r="G421" s="7">
        <v>31564</v>
      </c>
      <c r="H421" s="6">
        <v>240459</v>
      </c>
      <c r="I421" s="7">
        <v>26816</v>
      </c>
      <c r="J421" s="6">
        <v>4193</v>
      </c>
      <c r="K421" s="7">
        <v>29738</v>
      </c>
      <c r="L421" s="6">
        <v>90.5</v>
      </c>
      <c r="M421" s="7">
        <v>34121</v>
      </c>
      <c r="N421" s="6">
        <v>6800.9</v>
      </c>
      <c r="O421" s="7">
        <v>41061</v>
      </c>
      <c r="P421" s="6">
        <v>73.2</v>
      </c>
      <c r="Q421" s="7">
        <v>30103</v>
      </c>
      <c r="R421" s="6">
        <v>9.6</v>
      </c>
      <c r="S421" s="7">
        <v>30468</v>
      </c>
      <c r="T421" s="6">
        <v>10.5</v>
      </c>
      <c r="U421" s="7">
        <v>38596</v>
      </c>
      <c r="V421" s="6">
        <v>5.77</v>
      </c>
    </row>
    <row r="422" spans="1:22" x14ac:dyDescent="0.25">
      <c r="A422" s="7">
        <v>34151</v>
      </c>
      <c r="B422" s="6">
        <v>1254</v>
      </c>
      <c r="C422" s="7">
        <v>29768</v>
      </c>
      <c r="D422" s="6">
        <v>10.29</v>
      </c>
      <c r="E422" s="7">
        <v>30133</v>
      </c>
      <c r="F422" s="6">
        <v>110342</v>
      </c>
      <c r="G422" s="7">
        <v>31594</v>
      </c>
      <c r="H422" s="6">
        <v>240651</v>
      </c>
      <c r="I422" s="7">
        <v>26846</v>
      </c>
      <c r="J422" s="6">
        <v>4232</v>
      </c>
      <c r="K422" s="7">
        <v>29768</v>
      </c>
      <c r="L422" s="6">
        <v>91.5</v>
      </c>
      <c r="M422" s="7">
        <v>34151</v>
      </c>
      <c r="N422" s="6">
        <v>6817.2</v>
      </c>
      <c r="O422" s="7">
        <v>41091</v>
      </c>
      <c r="P422" s="6">
        <v>72.3</v>
      </c>
      <c r="Q422" s="7">
        <v>30133</v>
      </c>
      <c r="R422" s="6">
        <v>9.8000000000000007</v>
      </c>
      <c r="S422" s="7">
        <v>30498</v>
      </c>
      <c r="T422" s="6">
        <v>10.5</v>
      </c>
      <c r="U422" s="7">
        <v>38626</v>
      </c>
      <c r="V422" s="6">
        <v>6.07</v>
      </c>
    </row>
    <row r="423" spans="1:22" x14ac:dyDescent="0.25">
      <c r="A423" s="7">
        <v>34182</v>
      </c>
      <c r="B423" s="6">
        <v>1300</v>
      </c>
      <c r="C423" s="7">
        <v>29799</v>
      </c>
      <c r="D423" s="6">
        <v>10.36</v>
      </c>
      <c r="E423" s="7">
        <v>30164</v>
      </c>
      <c r="F423" s="6">
        <v>110514</v>
      </c>
      <c r="G423" s="7">
        <v>31625</v>
      </c>
      <c r="H423" s="6">
        <v>240854</v>
      </c>
      <c r="I423" s="7">
        <v>26877</v>
      </c>
      <c r="J423" s="6">
        <v>4233</v>
      </c>
      <c r="K423" s="7">
        <v>29799</v>
      </c>
      <c r="L423" s="6">
        <v>92.2</v>
      </c>
      <c r="M423" s="7">
        <v>34182</v>
      </c>
      <c r="N423" s="6">
        <v>6827</v>
      </c>
      <c r="O423" s="7">
        <v>41122</v>
      </c>
      <c r="P423" s="6">
        <v>74.3</v>
      </c>
      <c r="Q423" s="7">
        <v>30164</v>
      </c>
      <c r="R423" s="6">
        <v>9.8000000000000007</v>
      </c>
      <c r="S423" s="7">
        <v>30529</v>
      </c>
      <c r="T423" s="6">
        <v>10.89</v>
      </c>
      <c r="U423" s="7">
        <v>38657</v>
      </c>
      <c r="V423" s="6">
        <v>6.33</v>
      </c>
    </row>
    <row r="424" spans="1:22" x14ac:dyDescent="0.25">
      <c r="A424" s="7">
        <v>34213</v>
      </c>
      <c r="B424" s="6">
        <v>1343</v>
      </c>
      <c r="C424" s="7">
        <v>29830</v>
      </c>
      <c r="D424" s="6">
        <v>10.42</v>
      </c>
      <c r="E424" s="7">
        <v>30195</v>
      </c>
      <c r="F424" s="6">
        <v>110721</v>
      </c>
      <c r="G424" s="7">
        <v>31656</v>
      </c>
      <c r="H424" s="6">
        <v>241068</v>
      </c>
      <c r="I424" s="7">
        <v>26908</v>
      </c>
      <c r="J424" s="6">
        <v>4237</v>
      </c>
      <c r="K424" s="7">
        <v>29830</v>
      </c>
      <c r="L424" s="6">
        <v>93.1</v>
      </c>
      <c r="M424" s="7">
        <v>34213</v>
      </c>
      <c r="N424" s="6">
        <v>6809.4</v>
      </c>
      <c r="O424" s="7">
        <v>41153</v>
      </c>
      <c r="P424" s="6">
        <v>78.3</v>
      </c>
      <c r="Q424" s="7">
        <v>30195</v>
      </c>
      <c r="R424" s="6">
        <v>10.1</v>
      </c>
      <c r="S424" s="7">
        <v>30560</v>
      </c>
      <c r="T424" s="6">
        <v>11</v>
      </c>
      <c r="U424" s="7">
        <v>38687</v>
      </c>
      <c r="V424" s="6">
        <v>6.27</v>
      </c>
    </row>
    <row r="425" spans="1:22" x14ac:dyDescent="0.25">
      <c r="A425" s="7">
        <v>34243</v>
      </c>
      <c r="B425" s="6">
        <v>1392</v>
      </c>
      <c r="C425" s="7">
        <v>29860</v>
      </c>
      <c r="D425" s="6">
        <v>10.52</v>
      </c>
      <c r="E425" s="7">
        <v>30225</v>
      </c>
      <c r="F425" s="6">
        <v>110744</v>
      </c>
      <c r="G425" s="7">
        <v>31686</v>
      </c>
      <c r="H425" s="6">
        <v>241274</v>
      </c>
      <c r="I425" s="7">
        <v>26938</v>
      </c>
      <c r="J425" s="6">
        <v>4232</v>
      </c>
      <c r="K425" s="7">
        <v>29860</v>
      </c>
      <c r="L425" s="6">
        <v>93.4</v>
      </c>
      <c r="M425" s="7">
        <v>34243</v>
      </c>
      <c r="N425" s="6">
        <v>6772.7</v>
      </c>
      <c r="O425" s="7">
        <v>41183</v>
      </c>
      <c r="P425" s="6">
        <v>82.6</v>
      </c>
      <c r="Q425" s="7">
        <v>30225</v>
      </c>
      <c r="R425" s="6">
        <v>10.4</v>
      </c>
      <c r="S425" s="7">
        <v>30590</v>
      </c>
      <c r="T425" s="6">
        <v>11</v>
      </c>
      <c r="U425" s="7">
        <v>38718</v>
      </c>
      <c r="V425" s="6">
        <v>6.15</v>
      </c>
    </row>
    <row r="426" spans="1:22" x14ac:dyDescent="0.25">
      <c r="A426" s="7">
        <v>34274</v>
      </c>
      <c r="B426" s="6">
        <v>1376</v>
      </c>
      <c r="C426" s="7">
        <v>29891</v>
      </c>
      <c r="D426" s="6">
        <v>10.63</v>
      </c>
      <c r="E426" s="7">
        <v>30256</v>
      </c>
      <c r="F426" s="6">
        <v>111050</v>
      </c>
      <c r="G426" s="7">
        <v>31717</v>
      </c>
      <c r="H426" s="6">
        <v>241467</v>
      </c>
      <c r="I426" s="7">
        <v>26969</v>
      </c>
      <c r="J426" s="6">
        <v>4232</v>
      </c>
      <c r="K426" s="7">
        <v>29891</v>
      </c>
      <c r="L426" s="6">
        <v>93.8</v>
      </c>
      <c r="M426" s="7">
        <v>34274</v>
      </c>
      <c r="N426" s="6">
        <v>6791.7</v>
      </c>
      <c r="O426" s="7">
        <v>41214</v>
      </c>
      <c r="P426" s="6">
        <v>82.7</v>
      </c>
      <c r="Q426" s="7">
        <v>30256</v>
      </c>
      <c r="R426" s="6">
        <v>10.8</v>
      </c>
      <c r="S426" s="7">
        <v>30621</v>
      </c>
      <c r="T426" s="6">
        <v>11</v>
      </c>
      <c r="U426" s="7">
        <v>38749</v>
      </c>
      <c r="V426" s="6">
        <v>6.25</v>
      </c>
    </row>
    <row r="427" spans="1:22" x14ac:dyDescent="0.25">
      <c r="A427" s="7">
        <v>34304</v>
      </c>
      <c r="B427" s="6">
        <v>1533</v>
      </c>
      <c r="C427" s="7">
        <v>29921</v>
      </c>
      <c r="D427" s="6">
        <v>10.66</v>
      </c>
      <c r="E427" s="7">
        <v>30286</v>
      </c>
      <c r="F427" s="6">
        <v>111083</v>
      </c>
      <c r="G427" s="7">
        <v>31747</v>
      </c>
      <c r="H427" s="6">
        <v>241620</v>
      </c>
      <c r="I427" s="7">
        <v>26999</v>
      </c>
      <c r="J427" s="6">
        <v>4239</v>
      </c>
      <c r="K427" s="7">
        <v>29921</v>
      </c>
      <c r="L427" s="6">
        <v>94.1</v>
      </c>
      <c r="M427" s="7">
        <v>34304</v>
      </c>
      <c r="N427" s="6">
        <v>7023.3</v>
      </c>
      <c r="O427" s="7">
        <v>41244</v>
      </c>
      <c r="P427" s="6">
        <v>72.900000000000006</v>
      </c>
      <c r="Q427" s="7">
        <v>30286</v>
      </c>
      <c r="R427" s="6">
        <v>10.8</v>
      </c>
      <c r="S427" s="7">
        <v>30651</v>
      </c>
      <c r="T427" s="6">
        <v>11</v>
      </c>
      <c r="U427" s="7">
        <v>38777</v>
      </c>
      <c r="V427" s="6">
        <v>6.32</v>
      </c>
    </row>
    <row r="428" spans="1:22" x14ac:dyDescent="0.25">
      <c r="A428" s="7">
        <v>34335</v>
      </c>
      <c r="B428" s="6">
        <v>1272</v>
      </c>
      <c r="C428" s="7">
        <v>29952</v>
      </c>
      <c r="D428" s="6">
        <v>11.02</v>
      </c>
      <c r="E428" s="7">
        <v>30317</v>
      </c>
      <c r="F428" s="6">
        <v>110695</v>
      </c>
      <c r="G428" s="7">
        <v>31778</v>
      </c>
      <c r="H428" s="6">
        <v>241784</v>
      </c>
      <c r="I428" s="7">
        <v>27030</v>
      </c>
      <c r="J428" s="6">
        <v>4196</v>
      </c>
      <c r="K428" s="7">
        <v>29952</v>
      </c>
      <c r="L428" s="6">
        <v>94.4</v>
      </c>
      <c r="M428" s="7">
        <v>34335</v>
      </c>
      <c r="N428" s="6">
        <v>6893</v>
      </c>
      <c r="O428" s="7">
        <v>41275</v>
      </c>
      <c r="P428" s="6">
        <v>73.8</v>
      </c>
      <c r="Q428" s="7">
        <v>30317</v>
      </c>
      <c r="R428" s="6">
        <v>10.4</v>
      </c>
      <c r="S428" s="7">
        <v>30682</v>
      </c>
      <c r="T428" s="6">
        <v>11</v>
      </c>
      <c r="U428" s="7">
        <v>38808</v>
      </c>
      <c r="V428" s="6">
        <v>6.51</v>
      </c>
    </row>
    <row r="429" spans="1:22" x14ac:dyDescent="0.25">
      <c r="A429" s="7">
        <v>34366</v>
      </c>
      <c r="B429" s="6">
        <v>1337</v>
      </c>
      <c r="C429" s="7">
        <v>29983</v>
      </c>
      <c r="D429" s="6">
        <v>10.79</v>
      </c>
      <c r="E429" s="7">
        <v>30348</v>
      </c>
      <c r="F429" s="6">
        <v>110634</v>
      </c>
      <c r="G429" s="7">
        <v>31809</v>
      </c>
      <c r="H429" s="6">
        <v>241930</v>
      </c>
      <c r="I429" s="7">
        <v>27061</v>
      </c>
      <c r="J429" s="6">
        <v>4259</v>
      </c>
      <c r="K429" s="7">
        <v>29983</v>
      </c>
      <c r="L429" s="6">
        <v>94.7</v>
      </c>
      <c r="M429" s="7">
        <v>34366</v>
      </c>
      <c r="N429" s="6">
        <v>6908.5</v>
      </c>
      <c r="O429" s="7">
        <v>41306</v>
      </c>
      <c r="P429" s="6">
        <v>77.599999999999994</v>
      </c>
      <c r="Q429" s="7">
        <v>30348</v>
      </c>
      <c r="R429" s="6">
        <v>10.4</v>
      </c>
      <c r="S429" s="7">
        <v>30713</v>
      </c>
      <c r="T429" s="6">
        <v>11</v>
      </c>
      <c r="U429" s="7">
        <v>38838</v>
      </c>
      <c r="V429" s="6">
        <v>6.6</v>
      </c>
    </row>
    <row r="430" spans="1:22" x14ac:dyDescent="0.25">
      <c r="A430" s="7">
        <v>34394</v>
      </c>
      <c r="B430" s="6">
        <v>1564</v>
      </c>
      <c r="C430" s="7">
        <v>30011</v>
      </c>
      <c r="D430" s="6">
        <v>10.85</v>
      </c>
      <c r="E430" s="7">
        <v>30376</v>
      </c>
      <c r="F430" s="6">
        <v>110587</v>
      </c>
      <c r="G430" s="7">
        <v>31837</v>
      </c>
      <c r="H430" s="6">
        <v>242079</v>
      </c>
      <c r="I430" s="7">
        <v>27089</v>
      </c>
      <c r="J430" s="6">
        <v>4255</v>
      </c>
      <c r="K430" s="7">
        <v>30011</v>
      </c>
      <c r="L430" s="6">
        <v>94.7</v>
      </c>
      <c r="M430" s="7">
        <v>34394</v>
      </c>
      <c r="N430" s="6">
        <v>6930.5</v>
      </c>
      <c r="O430" s="7">
        <v>41334</v>
      </c>
      <c r="P430" s="6">
        <v>78.599999999999994</v>
      </c>
      <c r="Q430" s="7">
        <v>30376</v>
      </c>
      <c r="R430" s="6">
        <v>10.3</v>
      </c>
      <c r="S430" s="7">
        <v>30742</v>
      </c>
      <c r="T430" s="6">
        <v>11.21</v>
      </c>
      <c r="U430" s="7">
        <v>38869</v>
      </c>
      <c r="V430" s="6">
        <v>6.68</v>
      </c>
    </row>
    <row r="431" spans="1:22" x14ac:dyDescent="0.25">
      <c r="A431" s="7">
        <v>34425</v>
      </c>
      <c r="B431" s="6">
        <v>1465</v>
      </c>
      <c r="C431" s="7">
        <v>30042</v>
      </c>
      <c r="D431" s="6">
        <v>10.86</v>
      </c>
      <c r="E431" s="7">
        <v>30407</v>
      </c>
      <c r="F431" s="6">
        <v>110828</v>
      </c>
      <c r="G431" s="7">
        <v>31868</v>
      </c>
      <c r="H431" s="6">
        <v>242252</v>
      </c>
      <c r="I431" s="7">
        <v>27120</v>
      </c>
      <c r="J431" s="6">
        <v>4225</v>
      </c>
      <c r="K431" s="7">
        <v>30042</v>
      </c>
      <c r="L431" s="6">
        <v>95</v>
      </c>
      <c r="M431" s="7">
        <v>34425</v>
      </c>
      <c r="N431" s="6">
        <v>6932.7</v>
      </c>
      <c r="O431" s="7">
        <v>41365</v>
      </c>
      <c r="P431" s="6">
        <v>76.400000000000006</v>
      </c>
      <c r="Q431" s="7">
        <v>30407</v>
      </c>
      <c r="R431" s="6">
        <v>10.199999999999999</v>
      </c>
      <c r="S431" s="7">
        <v>30773</v>
      </c>
      <c r="T431" s="6">
        <v>11.93</v>
      </c>
      <c r="U431" s="7">
        <v>38899</v>
      </c>
      <c r="V431" s="6">
        <v>6.76</v>
      </c>
    </row>
    <row r="432" spans="1:22" x14ac:dyDescent="0.25">
      <c r="A432" s="7">
        <v>34455</v>
      </c>
      <c r="B432" s="6">
        <v>1526</v>
      </c>
      <c r="C432" s="7">
        <v>30072</v>
      </c>
      <c r="D432" s="6">
        <v>10.99</v>
      </c>
      <c r="E432" s="7">
        <v>30437</v>
      </c>
      <c r="F432" s="6">
        <v>110796</v>
      </c>
      <c r="G432" s="7">
        <v>31898</v>
      </c>
      <c r="H432" s="6">
        <v>242423</v>
      </c>
      <c r="I432" s="7">
        <v>27150</v>
      </c>
      <c r="J432" s="6">
        <v>4198</v>
      </c>
      <c r="K432" s="7">
        <v>30072</v>
      </c>
      <c r="L432" s="6">
        <v>95.9</v>
      </c>
      <c r="M432" s="7">
        <v>34455</v>
      </c>
      <c r="N432" s="6">
        <v>7016.2</v>
      </c>
      <c r="O432" s="7">
        <v>41395</v>
      </c>
      <c r="P432" s="6">
        <v>84.5</v>
      </c>
      <c r="Q432" s="7">
        <v>30437</v>
      </c>
      <c r="R432" s="6">
        <v>10.1</v>
      </c>
      <c r="S432" s="7">
        <v>30803</v>
      </c>
      <c r="T432" s="6">
        <v>12.39</v>
      </c>
      <c r="U432" s="7">
        <v>38930</v>
      </c>
      <c r="V432" s="6">
        <v>6.52</v>
      </c>
    </row>
    <row r="433" spans="1:22" x14ac:dyDescent="0.25">
      <c r="A433" s="7">
        <v>34486</v>
      </c>
      <c r="B433" s="6">
        <v>1409</v>
      </c>
      <c r="C433" s="7">
        <v>30103</v>
      </c>
      <c r="D433" s="6">
        <v>11</v>
      </c>
      <c r="E433" s="7">
        <v>30468</v>
      </c>
      <c r="F433" s="6">
        <v>111879</v>
      </c>
      <c r="G433" s="7">
        <v>31929</v>
      </c>
      <c r="H433" s="6">
        <v>242608</v>
      </c>
      <c r="I433" s="7">
        <v>27181</v>
      </c>
      <c r="J433" s="6">
        <v>4146</v>
      </c>
      <c r="K433" s="7">
        <v>30103</v>
      </c>
      <c r="L433" s="6">
        <v>97</v>
      </c>
      <c r="M433" s="7">
        <v>34486</v>
      </c>
      <c r="N433" s="6">
        <v>7002.9</v>
      </c>
      <c r="O433" s="7">
        <v>41426</v>
      </c>
      <c r="P433" s="6">
        <v>84.1</v>
      </c>
      <c r="Q433" s="7">
        <v>30468</v>
      </c>
      <c r="R433" s="6">
        <v>10.1</v>
      </c>
      <c r="S433" s="7">
        <v>30834</v>
      </c>
      <c r="T433" s="6">
        <v>12.6</v>
      </c>
      <c r="U433" s="7">
        <v>38961</v>
      </c>
      <c r="V433" s="6">
        <v>6.4</v>
      </c>
    </row>
    <row r="434" spans="1:22" x14ac:dyDescent="0.25">
      <c r="A434" s="7">
        <v>34516</v>
      </c>
      <c r="B434" s="6">
        <v>1439</v>
      </c>
      <c r="C434" s="7">
        <v>30133</v>
      </c>
      <c r="D434" s="6">
        <v>11.08</v>
      </c>
      <c r="E434" s="7">
        <v>30498</v>
      </c>
      <c r="F434" s="6">
        <v>111756</v>
      </c>
      <c r="G434" s="7">
        <v>31959</v>
      </c>
      <c r="H434" s="6">
        <v>242804</v>
      </c>
      <c r="I434" s="7">
        <v>27211</v>
      </c>
      <c r="J434" s="6">
        <v>4045</v>
      </c>
      <c r="K434" s="7">
        <v>30133</v>
      </c>
      <c r="L434" s="6">
        <v>97.5</v>
      </c>
      <c r="M434" s="7">
        <v>34516</v>
      </c>
      <c r="N434" s="6">
        <v>7008.9</v>
      </c>
      <c r="O434" s="7">
        <v>41456</v>
      </c>
      <c r="P434" s="6">
        <v>85.1</v>
      </c>
      <c r="Q434" s="7">
        <v>30498</v>
      </c>
      <c r="R434" s="6">
        <v>9.4</v>
      </c>
      <c r="S434" s="7">
        <v>30864</v>
      </c>
      <c r="T434" s="6">
        <v>13</v>
      </c>
      <c r="U434" s="7">
        <v>38991</v>
      </c>
      <c r="V434" s="6">
        <v>6.36</v>
      </c>
    </row>
    <row r="435" spans="1:22" x14ac:dyDescent="0.25">
      <c r="A435" s="7">
        <v>34547</v>
      </c>
      <c r="B435" s="6">
        <v>1450</v>
      </c>
      <c r="C435" s="7">
        <v>30164</v>
      </c>
      <c r="D435" s="6">
        <v>11.11</v>
      </c>
      <c r="E435" s="7">
        <v>30529</v>
      </c>
      <c r="F435" s="6">
        <v>112231</v>
      </c>
      <c r="G435" s="7">
        <v>31990</v>
      </c>
      <c r="H435" s="6">
        <v>243012</v>
      </c>
      <c r="I435" s="7">
        <v>27242</v>
      </c>
      <c r="J435" s="6">
        <v>4059</v>
      </c>
      <c r="K435" s="7">
        <v>30164</v>
      </c>
      <c r="L435" s="6">
        <v>97.7</v>
      </c>
      <c r="M435" s="7">
        <v>34547</v>
      </c>
      <c r="N435" s="6">
        <v>7019.2</v>
      </c>
      <c r="O435" s="7">
        <v>41487</v>
      </c>
      <c r="P435" s="6">
        <v>82.1</v>
      </c>
      <c r="Q435" s="7">
        <v>30529</v>
      </c>
      <c r="R435" s="6">
        <v>9.5</v>
      </c>
      <c r="S435" s="7">
        <v>30895</v>
      </c>
      <c r="T435" s="6">
        <v>13</v>
      </c>
      <c r="U435" s="7">
        <v>39022</v>
      </c>
      <c r="V435" s="6">
        <v>6.24</v>
      </c>
    </row>
    <row r="436" spans="1:22" x14ac:dyDescent="0.25">
      <c r="A436" s="7">
        <v>34578</v>
      </c>
      <c r="B436" s="6">
        <v>1474</v>
      </c>
      <c r="C436" s="7">
        <v>30195</v>
      </c>
      <c r="D436" s="6">
        <v>11.07</v>
      </c>
      <c r="E436" s="7">
        <v>30560</v>
      </c>
      <c r="F436" s="6">
        <v>112298</v>
      </c>
      <c r="G436" s="7">
        <v>32021</v>
      </c>
      <c r="H436" s="6">
        <v>243223</v>
      </c>
      <c r="I436" s="7">
        <v>27273</v>
      </c>
      <c r="J436" s="6">
        <v>4009</v>
      </c>
      <c r="K436" s="7">
        <v>30195</v>
      </c>
      <c r="L436" s="6">
        <v>97.7</v>
      </c>
      <c r="M436" s="7">
        <v>34578</v>
      </c>
      <c r="N436" s="6">
        <v>7048.3</v>
      </c>
      <c r="O436" s="7">
        <v>41518</v>
      </c>
      <c r="P436" s="6">
        <v>77.5</v>
      </c>
      <c r="Q436" s="7">
        <v>30560</v>
      </c>
      <c r="R436" s="6">
        <v>9.1999999999999993</v>
      </c>
      <c r="S436" s="7">
        <v>30926</v>
      </c>
      <c r="T436" s="6">
        <v>12.97</v>
      </c>
      <c r="U436" s="7">
        <v>39052</v>
      </c>
      <c r="V436" s="6">
        <v>6.14</v>
      </c>
    </row>
    <row r="437" spans="1:22" x14ac:dyDescent="0.25">
      <c r="A437" s="7">
        <v>34608</v>
      </c>
      <c r="B437" s="6">
        <v>1450</v>
      </c>
      <c r="C437" s="7">
        <v>30225</v>
      </c>
      <c r="D437" s="6">
        <v>11.21</v>
      </c>
      <c r="E437" s="7">
        <v>30590</v>
      </c>
      <c r="F437" s="6">
        <v>111926</v>
      </c>
      <c r="G437" s="7">
        <v>32051</v>
      </c>
      <c r="H437" s="6">
        <v>243446</v>
      </c>
      <c r="I437" s="7">
        <v>27303</v>
      </c>
      <c r="J437" s="6">
        <v>3972</v>
      </c>
      <c r="K437" s="7">
        <v>30225</v>
      </c>
      <c r="L437" s="6">
        <v>98.1</v>
      </c>
      <c r="M437" s="7">
        <v>34608</v>
      </c>
      <c r="N437" s="6">
        <v>7113.5</v>
      </c>
      <c r="O437" s="7">
        <v>41548</v>
      </c>
      <c r="P437" s="6">
        <v>73.2</v>
      </c>
      <c r="Q437" s="7">
        <v>30590</v>
      </c>
      <c r="R437" s="6">
        <v>8.8000000000000007</v>
      </c>
      <c r="S437" s="7">
        <v>30956</v>
      </c>
      <c r="T437" s="6">
        <v>12.58</v>
      </c>
      <c r="U437" s="7">
        <v>39083</v>
      </c>
      <c r="V437" s="6">
        <v>6.22</v>
      </c>
    </row>
    <row r="438" spans="1:22" x14ac:dyDescent="0.25">
      <c r="A438" s="7">
        <v>34639</v>
      </c>
      <c r="B438" s="6">
        <v>1511</v>
      </c>
      <c r="C438" s="7">
        <v>30256</v>
      </c>
      <c r="D438" s="6">
        <v>11.16</v>
      </c>
      <c r="E438" s="7">
        <v>30621</v>
      </c>
      <c r="F438" s="6">
        <v>112228</v>
      </c>
      <c r="G438" s="7">
        <v>32082</v>
      </c>
      <c r="H438" s="6">
        <v>243639</v>
      </c>
      <c r="I438" s="7">
        <v>27334</v>
      </c>
      <c r="J438" s="6">
        <v>3911</v>
      </c>
      <c r="K438" s="7">
        <v>30256</v>
      </c>
      <c r="L438" s="6">
        <v>98</v>
      </c>
      <c r="M438" s="7">
        <v>34639</v>
      </c>
      <c r="N438" s="6">
        <v>7111.3</v>
      </c>
      <c r="O438" s="7">
        <v>41579</v>
      </c>
      <c r="P438" s="6">
        <v>75.099999999999994</v>
      </c>
      <c r="Q438" s="7">
        <v>30621</v>
      </c>
      <c r="R438" s="6">
        <v>8.5</v>
      </c>
      <c r="S438" s="7">
        <v>30987</v>
      </c>
      <c r="T438" s="6">
        <v>11.77</v>
      </c>
      <c r="U438" s="7">
        <v>39114</v>
      </c>
      <c r="V438" s="6">
        <v>6.29</v>
      </c>
    </row>
    <row r="439" spans="1:22" x14ac:dyDescent="0.25">
      <c r="A439" s="7">
        <v>34669</v>
      </c>
      <c r="B439" s="6">
        <v>1455</v>
      </c>
      <c r="C439" s="7">
        <v>30286</v>
      </c>
      <c r="D439" s="6">
        <v>11.32</v>
      </c>
      <c r="E439" s="7">
        <v>30651</v>
      </c>
      <c r="F439" s="6">
        <v>112327</v>
      </c>
      <c r="G439" s="7">
        <v>32112</v>
      </c>
      <c r="H439" s="6">
        <v>243809</v>
      </c>
      <c r="I439" s="7">
        <v>27364</v>
      </c>
      <c r="J439" s="6">
        <v>3860</v>
      </c>
      <c r="K439" s="7">
        <v>30286</v>
      </c>
      <c r="L439" s="6">
        <v>97.7</v>
      </c>
      <c r="M439" s="7">
        <v>34669</v>
      </c>
      <c r="N439" s="6">
        <v>7144.3</v>
      </c>
      <c r="O439" s="7">
        <v>41609</v>
      </c>
      <c r="P439" s="6">
        <v>82.5</v>
      </c>
      <c r="Q439" s="7">
        <v>30651</v>
      </c>
      <c r="R439" s="6">
        <v>8.3000000000000007</v>
      </c>
      <c r="S439" s="7">
        <v>31017</v>
      </c>
      <c r="T439" s="6">
        <v>11.06</v>
      </c>
      <c r="U439" s="7">
        <v>39142</v>
      </c>
      <c r="V439" s="6">
        <v>6.16</v>
      </c>
    </row>
    <row r="440" spans="1:22" x14ac:dyDescent="0.25">
      <c r="A440" s="7">
        <v>34700</v>
      </c>
      <c r="B440" s="6">
        <v>1407</v>
      </c>
      <c r="C440" s="7">
        <v>30317</v>
      </c>
      <c r="D440" s="6">
        <v>11.3</v>
      </c>
      <c r="E440" s="7">
        <v>30682</v>
      </c>
      <c r="F440" s="6">
        <v>112209</v>
      </c>
      <c r="G440" s="7">
        <v>32143</v>
      </c>
      <c r="H440" s="6">
        <v>243981</v>
      </c>
      <c r="I440" s="7">
        <v>27395</v>
      </c>
      <c r="J440" s="6">
        <v>3841</v>
      </c>
      <c r="K440" s="7">
        <v>30317</v>
      </c>
      <c r="L440" s="6">
        <v>97.9</v>
      </c>
      <c r="M440" s="7">
        <v>34700</v>
      </c>
      <c r="N440" s="6">
        <v>7174.3</v>
      </c>
      <c r="Q440" s="7">
        <v>30682</v>
      </c>
      <c r="R440" s="6">
        <v>8</v>
      </c>
      <c r="S440" s="7">
        <v>31048</v>
      </c>
      <c r="T440" s="6">
        <v>10.61</v>
      </c>
      <c r="U440" s="7">
        <v>39173</v>
      </c>
      <c r="V440" s="6">
        <v>6.18</v>
      </c>
    </row>
    <row r="441" spans="1:22" x14ac:dyDescent="0.25">
      <c r="A441" s="7">
        <v>34731</v>
      </c>
      <c r="B441" s="6">
        <v>1316</v>
      </c>
      <c r="C441" s="7">
        <v>30348</v>
      </c>
      <c r="D441" s="6">
        <v>11.39</v>
      </c>
      <c r="E441" s="7">
        <v>30713</v>
      </c>
      <c r="F441" s="6">
        <v>112615</v>
      </c>
      <c r="G441" s="7">
        <v>32174</v>
      </c>
      <c r="H441" s="6">
        <v>244131</v>
      </c>
      <c r="I441" s="7">
        <v>27426</v>
      </c>
      <c r="J441" s="6">
        <v>3718</v>
      </c>
      <c r="K441" s="7">
        <v>30348</v>
      </c>
      <c r="L441" s="6">
        <v>98</v>
      </c>
      <c r="M441" s="7">
        <v>34731</v>
      </c>
      <c r="N441" s="6">
        <v>7190.4</v>
      </c>
      <c r="Q441" s="7">
        <v>30713</v>
      </c>
      <c r="R441" s="6">
        <v>7.8</v>
      </c>
      <c r="S441" s="7">
        <v>31079</v>
      </c>
      <c r="T441" s="6">
        <v>10.5</v>
      </c>
      <c r="U441" s="7">
        <v>39203</v>
      </c>
      <c r="V441" s="6">
        <v>6.26</v>
      </c>
    </row>
    <row r="442" spans="1:22" x14ac:dyDescent="0.25">
      <c r="A442" s="7">
        <v>34759</v>
      </c>
      <c r="B442" s="6">
        <v>1249</v>
      </c>
      <c r="C442" s="7">
        <v>30376</v>
      </c>
      <c r="D442" s="6">
        <v>11.38</v>
      </c>
      <c r="E442" s="7">
        <v>30742</v>
      </c>
      <c r="F442" s="6">
        <v>112713</v>
      </c>
      <c r="G442" s="7">
        <v>32203</v>
      </c>
      <c r="H442" s="6">
        <v>244279</v>
      </c>
      <c r="I442" s="7">
        <v>27454</v>
      </c>
      <c r="J442" s="6">
        <v>3628</v>
      </c>
      <c r="K442" s="7">
        <v>30376</v>
      </c>
      <c r="L442" s="6">
        <v>98.1</v>
      </c>
      <c r="M442" s="7">
        <v>34759</v>
      </c>
      <c r="N442" s="6">
        <v>7208.4</v>
      </c>
      <c r="Q442" s="7">
        <v>30742</v>
      </c>
      <c r="R442" s="6">
        <v>7.8</v>
      </c>
      <c r="S442" s="7">
        <v>31107</v>
      </c>
      <c r="T442" s="6">
        <v>10.5</v>
      </c>
      <c r="U442" s="7">
        <v>39234</v>
      </c>
      <c r="V442" s="6">
        <v>6.66</v>
      </c>
    </row>
    <row r="443" spans="1:22" x14ac:dyDescent="0.25">
      <c r="A443" s="7">
        <v>34790</v>
      </c>
      <c r="B443" s="6">
        <v>1267</v>
      </c>
      <c r="C443" s="7">
        <v>30407</v>
      </c>
      <c r="D443" s="6">
        <v>11.37</v>
      </c>
      <c r="E443" s="7">
        <v>30773</v>
      </c>
      <c r="F443" s="6">
        <v>113098</v>
      </c>
      <c r="G443" s="7">
        <v>32234</v>
      </c>
      <c r="H443" s="6">
        <v>244445</v>
      </c>
      <c r="I443" s="7">
        <v>27485</v>
      </c>
      <c r="J443" s="6">
        <v>3565</v>
      </c>
      <c r="K443" s="7">
        <v>30407</v>
      </c>
      <c r="L443" s="6">
        <v>98.8</v>
      </c>
      <c r="M443" s="7">
        <v>34790</v>
      </c>
      <c r="N443" s="6">
        <v>7153.2</v>
      </c>
      <c r="Q443" s="7">
        <v>30773</v>
      </c>
      <c r="R443" s="6">
        <v>7.7</v>
      </c>
      <c r="S443" s="7">
        <v>31138</v>
      </c>
      <c r="T443" s="6">
        <v>10.5</v>
      </c>
      <c r="U443" s="7">
        <v>39264</v>
      </c>
      <c r="V443" s="6">
        <v>6.7</v>
      </c>
    </row>
    <row r="444" spans="1:22" x14ac:dyDescent="0.25">
      <c r="A444" s="7">
        <v>34820</v>
      </c>
      <c r="B444" s="6">
        <v>1314</v>
      </c>
      <c r="C444" s="7">
        <v>30437</v>
      </c>
      <c r="D444" s="6">
        <v>11.31</v>
      </c>
      <c r="E444" s="7">
        <v>30803</v>
      </c>
      <c r="F444" s="6">
        <v>113649</v>
      </c>
      <c r="G444" s="7">
        <v>32264</v>
      </c>
      <c r="H444" s="6">
        <v>244610</v>
      </c>
      <c r="I444" s="7">
        <v>27515</v>
      </c>
      <c r="J444" s="6">
        <v>3552</v>
      </c>
      <c r="K444" s="7">
        <v>30437</v>
      </c>
      <c r="L444" s="6">
        <v>99.2</v>
      </c>
      <c r="M444" s="7">
        <v>34820</v>
      </c>
      <c r="N444" s="6">
        <v>7223.4</v>
      </c>
      <c r="Q444" s="7">
        <v>30803</v>
      </c>
      <c r="R444" s="6">
        <v>7.4</v>
      </c>
      <c r="S444" s="7">
        <v>31168</v>
      </c>
      <c r="T444" s="6">
        <v>10.31</v>
      </c>
      <c r="U444" s="7">
        <v>39295</v>
      </c>
      <c r="V444" s="6">
        <v>6.57</v>
      </c>
    </row>
    <row r="445" spans="1:22" x14ac:dyDescent="0.25">
      <c r="A445" s="7">
        <v>34851</v>
      </c>
      <c r="B445" s="6">
        <v>1281</v>
      </c>
      <c r="C445" s="7">
        <v>30468</v>
      </c>
      <c r="D445" s="6">
        <v>11.32</v>
      </c>
      <c r="E445" s="7">
        <v>30834</v>
      </c>
      <c r="F445" s="6">
        <v>113817</v>
      </c>
      <c r="G445" s="7">
        <v>32295</v>
      </c>
      <c r="H445" s="6">
        <v>244806</v>
      </c>
      <c r="I445" s="7">
        <v>27546</v>
      </c>
      <c r="J445" s="6">
        <v>3526</v>
      </c>
      <c r="K445" s="7">
        <v>30468</v>
      </c>
      <c r="L445" s="6">
        <v>99.4</v>
      </c>
      <c r="M445" s="7">
        <v>34851</v>
      </c>
      <c r="N445" s="6">
        <v>7245.5</v>
      </c>
      <c r="Q445" s="7">
        <v>30834</v>
      </c>
      <c r="R445" s="6">
        <v>7.2</v>
      </c>
      <c r="S445" s="7">
        <v>31199</v>
      </c>
      <c r="T445" s="6">
        <v>9.7799999999999994</v>
      </c>
      <c r="U445" s="7">
        <v>39326</v>
      </c>
      <c r="V445" s="6">
        <v>6.38</v>
      </c>
    </row>
    <row r="446" spans="1:22" x14ac:dyDescent="0.25">
      <c r="A446" s="7">
        <v>34881</v>
      </c>
      <c r="B446" s="6">
        <v>1461</v>
      </c>
      <c r="C446" s="7">
        <v>30498</v>
      </c>
      <c r="D446" s="6">
        <v>11.32</v>
      </c>
      <c r="E446" s="7">
        <v>30864</v>
      </c>
      <c r="F446" s="6">
        <v>113972</v>
      </c>
      <c r="G446" s="7">
        <v>32325</v>
      </c>
      <c r="H446" s="6">
        <v>245021</v>
      </c>
      <c r="I446" s="7">
        <v>27576</v>
      </c>
      <c r="J446" s="6">
        <v>3501</v>
      </c>
      <c r="K446" s="7">
        <v>30498</v>
      </c>
      <c r="L446" s="6">
        <v>99.8</v>
      </c>
      <c r="M446" s="7">
        <v>34881</v>
      </c>
      <c r="N446" s="6">
        <v>7260</v>
      </c>
      <c r="Q446" s="7">
        <v>30864</v>
      </c>
      <c r="R446" s="6">
        <v>7.5</v>
      </c>
      <c r="S446" s="7">
        <v>31229</v>
      </c>
      <c r="T446" s="6">
        <v>9.5</v>
      </c>
      <c r="U446" s="7">
        <v>39356</v>
      </c>
      <c r="V446" s="6">
        <v>6.38</v>
      </c>
    </row>
    <row r="447" spans="1:22" x14ac:dyDescent="0.25">
      <c r="A447" s="7">
        <v>34912</v>
      </c>
      <c r="B447" s="6">
        <v>1416</v>
      </c>
      <c r="C447" s="7">
        <v>30529</v>
      </c>
      <c r="D447" s="6">
        <v>11.34</v>
      </c>
      <c r="E447" s="7">
        <v>30895</v>
      </c>
      <c r="F447" s="6">
        <v>113682</v>
      </c>
      <c r="G447" s="7">
        <v>32356</v>
      </c>
      <c r="H447" s="6">
        <v>245240</v>
      </c>
      <c r="I447" s="7">
        <v>27607</v>
      </c>
      <c r="J447" s="6">
        <v>3547</v>
      </c>
      <c r="K447" s="7">
        <v>30529</v>
      </c>
      <c r="L447" s="6">
        <v>100.1</v>
      </c>
      <c r="M447" s="7">
        <v>34912</v>
      </c>
      <c r="N447" s="6">
        <v>7265.9</v>
      </c>
      <c r="Q447" s="7">
        <v>30895</v>
      </c>
      <c r="R447" s="6">
        <v>7.5</v>
      </c>
      <c r="S447" s="7">
        <v>31260</v>
      </c>
      <c r="T447" s="6">
        <v>9.5</v>
      </c>
      <c r="U447" s="7">
        <v>39387</v>
      </c>
      <c r="V447" s="6">
        <v>6.21</v>
      </c>
    </row>
    <row r="448" spans="1:22" x14ac:dyDescent="0.25">
      <c r="A448" s="7">
        <v>34943</v>
      </c>
      <c r="B448" s="6">
        <v>1369</v>
      </c>
      <c r="C448" s="7">
        <v>30560</v>
      </c>
      <c r="D448" s="6">
        <v>11.39</v>
      </c>
      <c r="E448" s="7">
        <v>30926</v>
      </c>
      <c r="F448" s="6">
        <v>113857</v>
      </c>
      <c r="G448" s="7">
        <v>32387</v>
      </c>
      <c r="H448" s="6">
        <v>245464</v>
      </c>
      <c r="I448" s="7">
        <v>27638</v>
      </c>
      <c r="J448" s="6">
        <v>3573</v>
      </c>
      <c r="K448" s="7">
        <v>30560</v>
      </c>
      <c r="L448" s="6">
        <v>100.4</v>
      </c>
      <c r="M448" s="7">
        <v>34943</v>
      </c>
      <c r="N448" s="6">
        <v>7289.5</v>
      </c>
      <c r="Q448" s="7">
        <v>30926</v>
      </c>
      <c r="R448" s="6">
        <v>7.3</v>
      </c>
      <c r="S448" s="7">
        <v>31291</v>
      </c>
      <c r="T448" s="6">
        <v>9.5</v>
      </c>
      <c r="U448" s="7">
        <v>39417</v>
      </c>
      <c r="V448" s="6">
        <v>6.1</v>
      </c>
    </row>
    <row r="449" spans="1:22" x14ac:dyDescent="0.25">
      <c r="A449" s="7">
        <v>34973</v>
      </c>
      <c r="B449" s="6">
        <v>1369</v>
      </c>
      <c r="C449" s="7">
        <v>30590</v>
      </c>
      <c r="D449" s="6">
        <v>11.41</v>
      </c>
      <c r="E449" s="7">
        <v>30956</v>
      </c>
      <c r="F449" s="6">
        <v>114019</v>
      </c>
      <c r="G449" s="7">
        <v>32417</v>
      </c>
      <c r="H449" s="6">
        <v>245693</v>
      </c>
      <c r="I449" s="7">
        <v>27668</v>
      </c>
      <c r="J449" s="6">
        <v>3587</v>
      </c>
      <c r="K449" s="7">
        <v>30590</v>
      </c>
      <c r="L449" s="6">
        <v>100.8</v>
      </c>
      <c r="M449" s="7">
        <v>34973</v>
      </c>
      <c r="N449" s="6">
        <v>7297.8</v>
      </c>
      <c r="Q449" s="7">
        <v>30956</v>
      </c>
      <c r="R449" s="6">
        <v>7.4</v>
      </c>
      <c r="S449" s="7">
        <v>31321</v>
      </c>
      <c r="T449" s="6">
        <v>9.5</v>
      </c>
      <c r="U449" s="7">
        <v>39448</v>
      </c>
      <c r="V449" s="6">
        <v>5.76</v>
      </c>
    </row>
    <row r="450" spans="1:22" x14ac:dyDescent="0.25">
      <c r="A450" s="7">
        <v>35004</v>
      </c>
      <c r="B450" s="6">
        <v>1452</v>
      </c>
      <c r="C450" s="7">
        <v>30621</v>
      </c>
      <c r="D450" s="6">
        <v>11.4</v>
      </c>
      <c r="E450" s="7">
        <v>30987</v>
      </c>
      <c r="F450" s="6">
        <v>114170</v>
      </c>
      <c r="G450" s="7">
        <v>32448</v>
      </c>
      <c r="H450" s="6">
        <v>245884</v>
      </c>
      <c r="I450" s="7">
        <v>27699</v>
      </c>
      <c r="J450" s="6">
        <v>3604</v>
      </c>
      <c r="K450" s="7">
        <v>30621</v>
      </c>
      <c r="L450" s="6">
        <v>101.1</v>
      </c>
      <c r="M450" s="7">
        <v>35004</v>
      </c>
      <c r="N450" s="6">
        <v>7317.6</v>
      </c>
      <c r="Q450" s="7">
        <v>30987</v>
      </c>
      <c r="R450" s="6">
        <v>7.2</v>
      </c>
      <c r="S450" s="7">
        <v>31352</v>
      </c>
      <c r="T450" s="6">
        <v>9.5</v>
      </c>
      <c r="U450" s="7">
        <v>39479</v>
      </c>
      <c r="V450" s="6">
        <v>5.92</v>
      </c>
    </row>
    <row r="451" spans="1:22" x14ac:dyDescent="0.25">
      <c r="A451" s="7">
        <v>35034</v>
      </c>
      <c r="B451" s="6">
        <v>1431</v>
      </c>
      <c r="C451" s="7">
        <v>30651</v>
      </c>
      <c r="D451" s="6">
        <v>11.44</v>
      </c>
      <c r="E451" s="7">
        <v>31017</v>
      </c>
      <c r="F451" s="6">
        <v>114581</v>
      </c>
      <c r="G451" s="7">
        <v>32478</v>
      </c>
      <c r="H451" s="6">
        <v>246056</v>
      </c>
      <c r="I451" s="7">
        <v>27729</v>
      </c>
      <c r="J451" s="6">
        <v>3641</v>
      </c>
      <c r="K451" s="7">
        <v>30651</v>
      </c>
      <c r="L451" s="6">
        <v>101.4</v>
      </c>
      <c r="M451" s="7">
        <v>35034</v>
      </c>
      <c r="N451" s="6">
        <v>7326.2</v>
      </c>
      <c r="Q451" s="7">
        <v>31017</v>
      </c>
      <c r="R451" s="6">
        <v>7.3</v>
      </c>
      <c r="S451" s="7">
        <v>31382</v>
      </c>
      <c r="T451" s="6">
        <v>9.5</v>
      </c>
      <c r="U451" s="7">
        <v>39508</v>
      </c>
      <c r="V451" s="6">
        <v>5.97</v>
      </c>
    </row>
    <row r="452" spans="1:22" x14ac:dyDescent="0.25">
      <c r="A452" s="7">
        <v>35065</v>
      </c>
      <c r="B452" s="6">
        <v>1467</v>
      </c>
      <c r="C452" s="7">
        <v>30682</v>
      </c>
      <c r="D452" s="6">
        <v>11.52</v>
      </c>
      <c r="E452" s="7">
        <v>31048</v>
      </c>
      <c r="F452" s="6">
        <v>114725</v>
      </c>
      <c r="G452" s="7">
        <v>32509</v>
      </c>
      <c r="H452" s="6">
        <v>246224</v>
      </c>
      <c r="I452" s="7">
        <v>27760</v>
      </c>
      <c r="J452" s="6">
        <v>3688</v>
      </c>
      <c r="K452" s="7">
        <v>30682</v>
      </c>
      <c r="L452" s="6">
        <v>102.1</v>
      </c>
      <c r="M452" s="7">
        <v>35065</v>
      </c>
      <c r="N452" s="6">
        <v>7337.7</v>
      </c>
      <c r="Q452" s="7">
        <v>31048</v>
      </c>
      <c r="R452" s="6">
        <v>7.3</v>
      </c>
      <c r="S452" s="7">
        <v>31413</v>
      </c>
      <c r="T452" s="6">
        <v>9.5</v>
      </c>
      <c r="U452" s="7">
        <v>39539</v>
      </c>
      <c r="V452" s="6">
        <v>5.92</v>
      </c>
    </row>
    <row r="453" spans="1:22" x14ac:dyDescent="0.25">
      <c r="A453" s="7">
        <v>35096</v>
      </c>
      <c r="B453" s="6">
        <v>1491</v>
      </c>
      <c r="C453" s="7">
        <v>30713</v>
      </c>
      <c r="D453" s="6">
        <v>11.45</v>
      </c>
      <c r="E453" s="7">
        <v>31079</v>
      </c>
      <c r="F453" s="6">
        <v>114876</v>
      </c>
      <c r="G453" s="7">
        <v>32540</v>
      </c>
      <c r="H453" s="6">
        <v>246378</v>
      </c>
      <c r="I453" s="7">
        <v>27791</v>
      </c>
      <c r="J453" s="6">
        <v>3687</v>
      </c>
      <c r="K453" s="7">
        <v>30713</v>
      </c>
      <c r="L453" s="6">
        <v>102.6</v>
      </c>
      <c r="M453" s="7">
        <v>35096</v>
      </c>
      <c r="N453" s="6">
        <v>7394.7</v>
      </c>
      <c r="Q453" s="7">
        <v>31079</v>
      </c>
      <c r="R453" s="6">
        <v>7.2</v>
      </c>
      <c r="S453" s="7">
        <v>31444</v>
      </c>
      <c r="T453" s="6">
        <v>9.5</v>
      </c>
      <c r="U453" s="7">
        <v>39569</v>
      </c>
      <c r="V453" s="6">
        <v>6.04</v>
      </c>
    </row>
    <row r="454" spans="1:22" x14ac:dyDescent="0.25">
      <c r="A454" s="7">
        <v>35125</v>
      </c>
      <c r="B454" s="6">
        <v>1424</v>
      </c>
      <c r="C454" s="7">
        <v>30742</v>
      </c>
      <c r="D454" s="6">
        <v>11.5</v>
      </c>
      <c r="E454" s="7">
        <v>31107</v>
      </c>
      <c r="F454" s="6">
        <v>115328</v>
      </c>
      <c r="G454" s="7">
        <v>32568</v>
      </c>
      <c r="H454" s="6">
        <v>246530</v>
      </c>
      <c r="I454" s="7">
        <v>27820</v>
      </c>
      <c r="J454" s="6">
        <v>3685</v>
      </c>
      <c r="K454" s="7">
        <v>30742</v>
      </c>
      <c r="L454" s="6">
        <v>102.9</v>
      </c>
      <c r="M454" s="7">
        <v>35125</v>
      </c>
      <c r="N454" s="6">
        <v>7419.2</v>
      </c>
      <c r="Q454" s="7">
        <v>31107</v>
      </c>
      <c r="R454" s="6">
        <v>7.2</v>
      </c>
      <c r="S454" s="7">
        <v>31472</v>
      </c>
      <c r="T454" s="6">
        <v>9.1</v>
      </c>
      <c r="U454" s="7">
        <v>39600</v>
      </c>
      <c r="V454" s="6">
        <v>6.32</v>
      </c>
    </row>
    <row r="455" spans="1:22" x14ac:dyDescent="0.25">
      <c r="A455" s="7">
        <v>35156</v>
      </c>
      <c r="B455" s="6">
        <v>1516</v>
      </c>
      <c r="C455" s="7">
        <v>30773</v>
      </c>
      <c r="D455" s="6">
        <v>11.53</v>
      </c>
      <c r="E455" s="7">
        <v>31138</v>
      </c>
      <c r="F455" s="6">
        <v>115331</v>
      </c>
      <c r="G455" s="7">
        <v>32599</v>
      </c>
      <c r="H455" s="6">
        <v>246721</v>
      </c>
      <c r="I455" s="7">
        <v>27851</v>
      </c>
      <c r="J455" s="6">
        <v>3684</v>
      </c>
      <c r="K455" s="7">
        <v>30773</v>
      </c>
      <c r="L455" s="6">
        <v>103.3</v>
      </c>
      <c r="M455" s="7">
        <v>35156</v>
      </c>
      <c r="N455" s="6">
        <v>7376.6</v>
      </c>
      <c r="Q455" s="7">
        <v>31138</v>
      </c>
      <c r="R455" s="6">
        <v>7.3</v>
      </c>
      <c r="S455" s="7">
        <v>31503</v>
      </c>
      <c r="T455" s="6">
        <v>8.83</v>
      </c>
      <c r="U455" s="7">
        <v>39630</v>
      </c>
      <c r="V455" s="6">
        <v>6.43</v>
      </c>
    </row>
    <row r="456" spans="1:22" x14ac:dyDescent="0.25">
      <c r="A456" s="7">
        <v>35186</v>
      </c>
      <c r="B456" s="6">
        <v>1504</v>
      </c>
      <c r="C456" s="7">
        <v>30803</v>
      </c>
      <c r="D456" s="6">
        <v>11.56</v>
      </c>
      <c r="E456" s="7">
        <v>31168</v>
      </c>
      <c r="F456" s="6">
        <v>115234</v>
      </c>
      <c r="G456" s="7">
        <v>32629</v>
      </c>
      <c r="H456" s="6">
        <v>246906</v>
      </c>
      <c r="I456" s="7">
        <v>27881</v>
      </c>
      <c r="J456" s="6">
        <v>3649</v>
      </c>
      <c r="K456" s="7">
        <v>30803</v>
      </c>
      <c r="L456" s="6">
        <v>103.5</v>
      </c>
      <c r="M456" s="7">
        <v>35186</v>
      </c>
      <c r="N456" s="6">
        <v>7470.9</v>
      </c>
      <c r="Q456" s="7">
        <v>31168</v>
      </c>
      <c r="R456" s="6">
        <v>7.2</v>
      </c>
      <c r="S456" s="7">
        <v>31533</v>
      </c>
      <c r="T456" s="6">
        <v>8.5</v>
      </c>
      <c r="U456" s="7">
        <v>39661</v>
      </c>
      <c r="V456" s="6">
        <v>6.48</v>
      </c>
    </row>
    <row r="457" spans="1:22" x14ac:dyDescent="0.25">
      <c r="A457" s="7">
        <v>35217</v>
      </c>
      <c r="B457" s="6">
        <v>1467</v>
      </c>
      <c r="C457" s="7">
        <v>30834</v>
      </c>
      <c r="D457" s="6">
        <v>11.57</v>
      </c>
      <c r="E457" s="7">
        <v>31199</v>
      </c>
      <c r="F457" s="6">
        <v>114965</v>
      </c>
      <c r="G457" s="7">
        <v>32660</v>
      </c>
      <c r="H457" s="6">
        <v>247114</v>
      </c>
      <c r="I457" s="7">
        <v>27912</v>
      </c>
      <c r="J457" s="6">
        <v>3632</v>
      </c>
      <c r="K457" s="7">
        <v>30834</v>
      </c>
      <c r="L457" s="6">
        <v>103.7</v>
      </c>
      <c r="M457" s="7">
        <v>35217</v>
      </c>
      <c r="N457" s="6">
        <v>7515.6</v>
      </c>
      <c r="Q457" s="7">
        <v>31199</v>
      </c>
      <c r="R457" s="6">
        <v>7.4</v>
      </c>
      <c r="S457" s="7">
        <v>31564</v>
      </c>
      <c r="T457" s="6">
        <v>8.5</v>
      </c>
      <c r="U457" s="7">
        <v>39692</v>
      </c>
      <c r="V457" s="6">
        <v>6.04</v>
      </c>
    </row>
    <row r="458" spans="1:22" x14ac:dyDescent="0.25">
      <c r="A458" s="7">
        <v>35247</v>
      </c>
      <c r="B458" s="6">
        <v>1472</v>
      </c>
      <c r="C458" s="7">
        <v>30864</v>
      </c>
      <c r="D458" s="6">
        <v>11.58</v>
      </c>
      <c r="E458" s="7">
        <v>31229</v>
      </c>
      <c r="F458" s="6">
        <v>115320</v>
      </c>
      <c r="G458" s="7">
        <v>32690</v>
      </c>
      <c r="H458" s="6">
        <v>247342</v>
      </c>
      <c r="I458" s="7">
        <v>27942</v>
      </c>
      <c r="J458" s="6">
        <v>3627</v>
      </c>
      <c r="K458" s="7">
        <v>30864</v>
      </c>
      <c r="L458" s="6">
        <v>104.1</v>
      </c>
      <c r="M458" s="7">
        <v>35247</v>
      </c>
      <c r="N458" s="6">
        <v>7495.7</v>
      </c>
      <c r="Q458" s="7">
        <v>31229</v>
      </c>
      <c r="R458" s="6">
        <v>7.4</v>
      </c>
      <c r="S458" s="7">
        <v>31594</v>
      </c>
      <c r="T458" s="6">
        <v>8.16</v>
      </c>
      <c r="U458" s="7">
        <v>39722</v>
      </c>
      <c r="V458" s="6">
        <v>6.2</v>
      </c>
    </row>
    <row r="459" spans="1:22" x14ac:dyDescent="0.25">
      <c r="A459" s="7">
        <v>35278</v>
      </c>
      <c r="B459" s="6">
        <v>1557</v>
      </c>
      <c r="C459" s="7">
        <v>30895</v>
      </c>
      <c r="D459" s="6">
        <v>11.58</v>
      </c>
      <c r="E459" s="7">
        <v>31260</v>
      </c>
      <c r="F459" s="6">
        <v>115291</v>
      </c>
      <c r="G459" s="7">
        <v>32721</v>
      </c>
      <c r="H459" s="6">
        <v>247573</v>
      </c>
      <c r="I459" s="7">
        <v>27973</v>
      </c>
      <c r="J459" s="6">
        <v>3632</v>
      </c>
      <c r="K459" s="7">
        <v>30895</v>
      </c>
      <c r="L459" s="6">
        <v>104.4</v>
      </c>
      <c r="M459" s="7">
        <v>35278</v>
      </c>
      <c r="N459" s="6">
        <v>7513.9</v>
      </c>
      <c r="Q459" s="7">
        <v>31260</v>
      </c>
      <c r="R459" s="6">
        <v>7.1</v>
      </c>
      <c r="S459" s="7">
        <v>31625</v>
      </c>
      <c r="T459" s="6">
        <v>7.9</v>
      </c>
      <c r="U459" s="7">
        <v>39753</v>
      </c>
      <c r="V459" s="6">
        <v>6.09</v>
      </c>
    </row>
    <row r="460" spans="1:22" x14ac:dyDescent="0.25">
      <c r="A460" s="7">
        <v>35309</v>
      </c>
      <c r="B460" s="6">
        <v>1475</v>
      </c>
      <c r="C460" s="7">
        <v>30926</v>
      </c>
      <c r="D460" s="6">
        <v>11.58</v>
      </c>
      <c r="E460" s="7">
        <v>31291</v>
      </c>
      <c r="F460" s="6">
        <v>115905</v>
      </c>
      <c r="G460" s="7">
        <v>32752</v>
      </c>
      <c r="H460" s="6">
        <v>247816</v>
      </c>
      <c r="I460" s="7">
        <v>28004</v>
      </c>
      <c r="J460" s="6">
        <v>3634</v>
      </c>
      <c r="K460" s="7">
        <v>30926</v>
      </c>
      <c r="L460" s="6">
        <v>104.7</v>
      </c>
      <c r="M460" s="7">
        <v>35309</v>
      </c>
      <c r="N460" s="6">
        <v>7532</v>
      </c>
      <c r="Q460" s="7">
        <v>31291</v>
      </c>
      <c r="R460" s="6">
        <v>7.1</v>
      </c>
      <c r="S460" s="7">
        <v>31656</v>
      </c>
      <c r="T460" s="6">
        <v>7.5</v>
      </c>
      <c r="U460" s="7">
        <v>39783</v>
      </c>
      <c r="V460" s="6">
        <v>5.33</v>
      </c>
    </row>
    <row r="461" spans="1:22" x14ac:dyDescent="0.25">
      <c r="A461" s="7">
        <v>35339</v>
      </c>
      <c r="B461" s="6">
        <v>1392</v>
      </c>
      <c r="C461" s="7">
        <v>30956</v>
      </c>
      <c r="D461" s="6">
        <v>11.57</v>
      </c>
      <c r="E461" s="7">
        <v>31321</v>
      </c>
      <c r="F461" s="6">
        <v>116145</v>
      </c>
      <c r="G461" s="7">
        <v>32782</v>
      </c>
      <c r="H461" s="6">
        <v>248067</v>
      </c>
      <c r="I461" s="7">
        <v>28034</v>
      </c>
      <c r="J461" s="6">
        <v>3645</v>
      </c>
      <c r="K461" s="7">
        <v>30956</v>
      </c>
      <c r="L461" s="6">
        <v>105.1</v>
      </c>
      <c r="M461" s="7">
        <v>35339</v>
      </c>
      <c r="N461" s="6">
        <v>7530.9</v>
      </c>
      <c r="Q461" s="7">
        <v>31321</v>
      </c>
      <c r="R461" s="6">
        <v>7.1</v>
      </c>
      <c r="S461" s="7">
        <v>31686</v>
      </c>
      <c r="T461" s="6">
        <v>7.5</v>
      </c>
      <c r="U461" s="7">
        <v>39814</v>
      </c>
      <c r="V461" s="6">
        <v>5.0599999999999996</v>
      </c>
    </row>
    <row r="462" spans="1:22" x14ac:dyDescent="0.25">
      <c r="A462" s="7">
        <v>35370</v>
      </c>
      <c r="B462" s="6">
        <v>1489</v>
      </c>
      <c r="C462" s="7">
        <v>30987</v>
      </c>
      <c r="D462" s="6">
        <v>11.57</v>
      </c>
      <c r="E462" s="7">
        <v>31352</v>
      </c>
      <c r="F462" s="6">
        <v>116135</v>
      </c>
      <c r="G462" s="7">
        <v>32813</v>
      </c>
      <c r="H462" s="6">
        <v>248281</v>
      </c>
      <c r="I462" s="7">
        <v>28065</v>
      </c>
      <c r="J462" s="6">
        <v>3678</v>
      </c>
      <c r="K462" s="7">
        <v>30987</v>
      </c>
      <c r="L462" s="6">
        <v>105.3</v>
      </c>
      <c r="M462" s="7">
        <v>35370</v>
      </c>
      <c r="N462" s="6">
        <v>7550.7</v>
      </c>
      <c r="Q462" s="7">
        <v>31352</v>
      </c>
      <c r="R462" s="6">
        <v>7</v>
      </c>
      <c r="S462" s="7">
        <v>31717</v>
      </c>
      <c r="T462" s="6">
        <v>7.5</v>
      </c>
      <c r="U462" s="7">
        <v>39845</v>
      </c>
      <c r="V462" s="6">
        <v>5.13</v>
      </c>
    </row>
    <row r="463" spans="1:22" x14ac:dyDescent="0.25">
      <c r="A463" s="7">
        <v>35400</v>
      </c>
      <c r="B463" s="6">
        <v>1370</v>
      </c>
      <c r="C463" s="7">
        <v>31017</v>
      </c>
      <c r="D463" s="6">
        <v>11.64</v>
      </c>
      <c r="E463" s="7">
        <v>31382</v>
      </c>
      <c r="F463" s="6">
        <v>116354</v>
      </c>
      <c r="G463" s="7">
        <v>32843</v>
      </c>
      <c r="H463" s="6">
        <v>248479</v>
      </c>
      <c r="I463" s="7">
        <v>28095</v>
      </c>
      <c r="J463" s="6">
        <v>3688</v>
      </c>
      <c r="K463" s="7">
        <v>31017</v>
      </c>
      <c r="L463" s="6">
        <v>105.5</v>
      </c>
      <c r="M463" s="7">
        <v>35400</v>
      </c>
      <c r="N463" s="6">
        <v>7577.4</v>
      </c>
      <c r="Q463" s="7">
        <v>31382</v>
      </c>
      <c r="R463" s="6">
        <v>7</v>
      </c>
      <c r="S463" s="7">
        <v>31747</v>
      </c>
      <c r="T463" s="6">
        <v>7.5</v>
      </c>
      <c r="U463" s="7">
        <v>39873</v>
      </c>
      <c r="V463" s="6">
        <v>5</v>
      </c>
    </row>
    <row r="464" spans="1:22" x14ac:dyDescent="0.25">
      <c r="A464" s="7">
        <v>35431</v>
      </c>
      <c r="B464" s="6">
        <v>1355</v>
      </c>
      <c r="C464" s="7">
        <v>31048</v>
      </c>
      <c r="D464" s="6">
        <v>11.7</v>
      </c>
      <c r="E464" s="7">
        <v>31413</v>
      </c>
      <c r="F464" s="6">
        <v>116682</v>
      </c>
      <c r="G464" s="7">
        <v>32874</v>
      </c>
      <c r="H464" s="6">
        <v>248659</v>
      </c>
      <c r="I464" s="7">
        <v>28126</v>
      </c>
      <c r="J464" s="6">
        <v>3660</v>
      </c>
      <c r="K464" s="7">
        <v>31048</v>
      </c>
      <c r="L464" s="6">
        <v>105.7</v>
      </c>
      <c r="M464" s="7">
        <v>35431</v>
      </c>
      <c r="N464" s="6">
        <v>7602.3</v>
      </c>
      <c r="Q464" s="7">
        <v>31413</v>
      </c>
      <c r="R464" s="6">
        <v>6.7</v>
      </c>
      <c r="S464" s="7">
        <v>31778</v>
      </c>
      <c r="T464" s="6">
        <v>7.5</v>
      </c>
      <c r="U464" s="7">
        <v>39904</v>
      </c>
      <c r="V464" s="6">
        <v>4.8099999999999996</v>
      </c>
    </row>
    <row r="465" spans="1:22" x14ac:dyDescent="0.25">
      <c r="A465" s="7">
        <v>35462</v>
      </c>
      <c r="B465" s="6">
        <v>1486</v>
      </c>
      <c r="C465" s="7">
        <v>31079</v>
      </c>
      <c r="D465" s="6">
        <v>11.75</v>
      </c>
      <c r="E465" s="7">
        <v>31444</v>
      </c>
      <c r="F465" s="6">
        <v>116882</v>
      </c>
      <c r="G465" s="7">
        <v>32905</v>
      </c>
      <c r="H465" s="6">
        <v>248827</v>
      </c>
      <c r="I465" s="7">
        <v>28157</v>
      </c>
      <c r="J465" s="6">
        <v>3775</v>
      </c>
      <c r="K465" s="7">
        <v>31079</v>
      </c>
      <c r="L465" s="6">
        <v>106.3</v>
      </c>
      <c r="M465" s="7">
        <v>35462</v>
      </c>
      <c r="N465" s="6">
        <v>7624.7</v>
      </c>
      <c r="Q465" s="7">
        <v>31444</v>
      </c>
      <c r="R465" s="6">
        <v>7.2</v>
      </c>
      <c r="S465" s="7">
        <v>31809</v>
      </c>
      <c r="T465" s="6">
        <v>7.5</v>
      </c>
      <c r="U465" s="7">
        <v>39934</v>
      </c>
      <c r="V465" s="6">
        <v>4.8600000000000003</v>
      </c>
    </row>
    <row r="466" spans="1:22" x14ac:dyDescent="0.25">
      <c r="A466" s="7">
        <v>35490</v>
      </c>
      <c r="B466" s="6">
        <v>1457</v>
      </c>
      <c r="C466" s="7">
        <v>31107</v>
      </c>
      <c r="D466" s="6">
        <v>11.7</v>
      </c>
      <c r="E466" s="7">
        <v>31472</v>
      </c>
      <c r="F466" s="6">
        <v>117220</v>
      </c>
      <c r="G466" s="7">
        <v>32933</v>
      </c>
      <c r="H466" s="6">
        <v>249012</v>
      </c>
      <c r="I466" s="7">
        <v>28185</v>
      </c>
      <c r="J466" s="6">
        <v>3859</v>
      </c>
      <c r="K466" s="7">
        <v>31107</v>
      </c>
      <c r="L466" s="6">
        <v>106.8</v>
      </c>
      <c r="M466" s="7">
        <v>35490</v>
      </c>
      <c r="N466" s="6">
        <v>7659.6</v>
      </c>
      <c r="Q466" s="7">
        <v>31472</v>
      </c>
      <c r="R466" s="6">
        <v>7.2</v>
      </c>
      <c r="S466" s="7">
        <v>31837</v>
      </c>
      <c r="T466" s="6">
        <v>7.5</v>
      </c>
      <c r="U466" s="7">
        <v>39965</v>
      </c>
      <c r="V466" s="6">
        <v>5.42</v>
      </c>
    </row>
    <row r="467" spans="1:22" x14ac:dyDescent="0.25">
      <c r="A467" s="7">
        <v>35521</v>
      </c>
      <c r="B467" s="6">
        <v>1492</v>
      </c>
      <c r="C467" s="7">
        <v>31138</v>
      </c>
      <c r="D467" s="6">
        <v>11.72</v>
      </c>
      <c r="E467" s="7">
        <v>31503</v>
      </c>
      <c r="F467" s="6">
        <v>117316</v>
      </c>
      <c r="G467" s="7">
        <v>32964</v>
      </c>
      <c r="H467" s="6">
        <v>249306</v>
      </c>
      <c r="I467" s="7">
        <v>28216</v>
      </c>
      <c r="J467" s="6">
        <v>3904</v>
      </c>
      <c r="K467" s="7">
        <v>31138</v>
      </c>
      <c r="L467" s="6">
        <v>107</v>
      </c>
      <c r="M467" s="7">
        <v>35521</v>
      </c>
      <c r="N467" s="6">
        <v>7664.8</v>
      </c>
      <c r="Q467" s="7">
        <v>31503</v>
      </c>
      <c r="R467" s="6">
        <v>7.1</v>
      </c>
      <c r="S467" s="7">
        <v>31868</v>
      </c>
      <c r="T467" s="6">
        <v>7.75</v>
      </c>
      <c r="U467" s="7">
        <v>39995</v>
      </c>
      <c r="V467" s="6">
        <v>5.22</v>
      </c>
    </row>
    <row r="468" spans="1:22" x14ac:dyDescent="0.25">
      <c r="A468" s="7">
        <v>35551</v>
      </c>
      <c r="B468" s="6">
        <v>1442</v>
      </c>
      <c r="C468" s="7">
        <v>31168</v>
      </c>
      <c r="D468" s="6">
        <v>11.72</v>
      </c>
      <c r="E468" s="7">
        <v>31533</v>
      </c>
      <c r="F468" s="6">
        <v>117528</v>
      </c>
      <c r="G468" s="7">
        <v>32994</v>
      </c>
      <c r="H468" s="6">
        <v>249565</v>
      </c>
      <c r="I468" s="7">
        <v>28246</v>
      </c>
      <c r="J468" s="6">
        <v>3930</v>
      </c>
      <c r="K468" s="7">
        <v>31168</v>
      </c>
      <c r="L468" s="6">
        <v>107.2</v>
      </c>
      <c r="M468" s="7">
        <v>35551</v>
      </c>
      <c r="N468" s="6">
        <v>7696.4</v>
      </c>
      <c r="Q468" s="7">
        <v>31533</v>
      </c>
      <c r="R468" s="6">
        <v>7.2</v>
      </c>
      <c r="S468" s="7">
        <v>31898</v>
      </c>
      <c r="T468" s="6">
        <v>8.14</v>
      </c>
      <c r="U468" s="7">
        <v>40026</v>
      </c>
      <c r="V468" s="6">
        <v>5.19</v>
      </c>
    </row>
    <row r="469" spans="1:22" x14ac:dyDescent="0.25">
      <c r="A469" s="7">
        <v>35582</v>
      </c>
      <c r="B469" s="6">
        <v>1494</v>
      </c>
      <c r="C469" s="7">
        <v>31199</v>
      </c>
      <c r="D469" s="6">
        <v>11.71</v>
      </c>
      <c r="E469" s="7">
        <v>31564</v>
      </c>
      <c r="F469" s="6">
        <v>118084</v>
      </c>
      <c r="G469" s="7">
        <v>33025</v>
      </c>
      <c r="H469" s="6">
        <v>249849</v>
      </c>
      <c r="I469" s="7">
        <v>28277</v>
      </c>
      <c r="J469" s="6">
        <v>3962</v>
      </c>
      <c r="K469" s="7">
        <v>31199</v>
      </c>
      <c r="L469" s="6">
        <v>107.5</v>
      </c>
      <c r="M469" s="7">
        <v>35582</v>
      </c>
      <c r="N469" s="6">
        <v>7720.8</v>
      </c>
      <c r="Q469" s="7">
        <v>31564</v>
      </c>
      <c r="R469" s="6">
        <v>7.2</v>
      </c>
      <c r="S469" s="7">
        <v>31929</v>
      </c>
      <c r="T469" s="6">
        <v>8.25</v>
      </c>
      <c r="U469" s="7">
        <v>40057</v>
      </c>
      <c r="V469" s="6">
        <v>5.0599999999999996</v>
      </c>
    </row>
    <row r="470" spans="1:22" x14ac:dyDescent="0.25">
      <c r="A470" s="7">
        <v>35612</v>
      </c>
      <c r="B470" s="6">
        <v>1437</v>
      </c>
      <c r="C470" s="7">
        <v>31229</v>
      </c>
      <c r="D470" s="6">
        <v>11.74</v>
      </c>
      <c r="E470" s="7">
        <v>31594</v>
      </c>
      <c r="F470" s="6">
        <v>118129</v>
      </c>
      <c r="G470" s="7">
        <v>33055</v>
      </c>
      <c r="H470" s="6">
        <v>250132</v>
      </c>
      <c r="I470" s="7">
        <v>28307</v>
      </c>
      <c r="J470" s="6">
        <v>3981</v>
      </c>
      <c r="K470" s="7">
        <v>31229</v>
      </c>
      <c r="L470" s="6">
        <v>107.7</v>
      </c>
      <c r="M470" s="7">
        <v>35612</v>
      </c>
      <c r="N470" s="6">
        <v>7751.9</v>
      </c>
      <c r="Q470" s="7">
        <v>31594</v>
      </c>
      <c r="R470" s="6">
        <v>7</v>
      </c>
      <c r="S470" s="7">
        <v>31959</v>
      </c>
      <c r="T470" s="6">
        <v>8.25</v>
      </c>
      <c r="U470" s="7">
        <v>40087</v>
      </c>
      <c r="V470" s="6">
        <v>4.95</v>
      </c>
    </row>
    <row r="471" spans="1:22" x14ac:dyDescent="0.25">
      <c r="A471" s="7">
        <v>35643</v>
      </c>
      <c r="B471" s="6">
        <v>1390</v>
      </c>
      <c r="C471" s="7">
        <v>31260</v>
      </c>
      <c r="D471" s="6">
        <v>11.76</v>
      </c>
      <c r="E471" s="7">
        <v>31625</v>
      </c>
      <c r="F471" s="6">
        <v>118150</v>
      </c>
      <c r="G471" s="7">
        <v>33086</v>
      </c>
      <c r="H471" s="6">
        <v>250439</v>
      </c>
      <c r="I471" s="7">
        <v>28338</v>
      </c>
      <c r="J471" s="6">
        <v>3995</v>
      </c>
      <c r="K471" s="7">
        <v>31260</v>
      </c>
      <c r="L471" s="6">
        <v>107.9</v>
      </c>
      <c r="M471" s="7">
        <v>35643</v>
      </c>
      <c r="N471" s="6">
        <v>7791.8</v>
      </c>
      <c r="Q471" s="7">
        <v>31625</v>
      </c>
      <c r="R471" s="6">
        <v>6.9</v>
      </c>
      <c r="S471" s="7">
        <v>31990</v>
      </c>
      <c r="T471" s="6">
        <v>8.25</v>
      </c>
      <c r="U471" s="7">
        <v>40118</v>
      </c>
      <c r="V471" s="6">
        <v>4.88</v>
      </c>
    </row>
    <row r="472" spans="1:22" x14ac:dyDescent="0.25">
      <c r="A472" s="7">
        <v>35674</v>
      </c>
      <c r="B472" s="6">
        <v>1546</v>
      </c>
      <c r="C472" s="7">
        <v>31291</v>
      </c>
      <c r="D472" s="6">
        <v>11.8</v>
      </c>
      <c r="E472" s="7">
        <v>31656</v>
      </c>
      <c r="F472" s="6">
        <v>118395</v>
      </c>
      <c r="G472" s="7">
        <v>33117</v>
      </c>
      <c r="H472" s="6">
        <v>250751</v>
      </c>
      <c r="I472" s="7">
        <v>28369</v>
      </c>
      <c r="J472" s="6">
        <v>4023</v>
      </c>
      <c r="K472" s="7">
        <v>31291</v>
      </c>
      <c r="L472" s="6">
        <v>108.1</v>
      </c>
      <c r="M472" s="7">
        <v>35674</v>
      </c>
      <c r="N472" s="6">
        <v>7813.1</v>
      </c>
      <c r="Q472" s="7">
        <v>31656</v>
      </c>
      <c r="R472" s="6">
        <v>7</v>
      </c>
      <c r="S472" s="7">
        <v>32021</v>
      </c>
      <c r="T472" s="6">
        <v>8.6999999999999993</v>
      </c>
      <c r="U472" s="7">
        <v>40148</v>
      </c>
      <c r="V472" s="6">
        <v>4.93</v>
      </c>
    </row>
    <row r="473" spans="1:22" x14ac:dyDescent="0.25">
      <c r="A473" s="7">
        <v>35704</v>
      </c>
      <c r="B473" s="6">
        <v>1520</v>
      </c>
      <c r="C473" s="7">
        <v>31321</v>
      </c>
      <c r="D473" s="6">
        <v>11.77</v>
      </c>
      <c r="E473" s="7">
        <v>31686</v>
      </c>
      <c r="F473" s="6">
        <v>118516</v>
      </c>
      <c r="G473" s="7">
        <v>33147</v>
      </c>
      <c r="H473" s="6">
        <v>251057</v>
      </c>
      <c r="I473" s="7">
        <v>28399</v>
      </c>
      <c r="J473" s="6">
        <v>4034</v>
      </c>
      <c r="K473" s="7">
        <v>31321</v>
      </c>
      <c r="L473" s="6">
        <v>108.5</v>
      </c>
      <c r="M473" s="7">
        <v>35704</v>
      </c>
      <c r="N473" s="6">
        <v>7849.8</v>
      </c>
      <c r="Q473" s="7">
        <v>31686</v>
      </c>
      <c r="R473" s="6">
        <v>7</v>
      </c>
      <c r="S473" s="7">
        <v>32051</v>
      </c>
      <c r="T473" s="6">
        <v>9.07</v>
      </c>
      <c r="U473" s="7">
        <v>40179</v>
      </c>
      <c r="V473" s="6">
        <v>5.03</v>
      </c>
    </row>
    <row r="474" spans="1:22" x14ac:dyDescent="0.25">
      <c r="A474" s="7">
        <v>35735</v>
      </c>
      <c r="B474" s="6">
        <v>1510</v>
      </c>
      <c r="C474" s="7">
        <v>31352</v>
      </c>
      <c r="D474" s="6">
        <v>11.75</v>
      </c>
      <c r="E474" s="7">
        <v>31717</v>
      </c>
      <c r="F474" s="6">
        <v>118634</v>
      </c>
      <c r="G474" s="7">
        <v>33178</v>
      </c>
      <c r="H474" s="6">
        <v>251346</v>
      </c>
      <c r="I474" s="7">
        <v>28430</v>
      </c>
      <c r="J474" s="6">
        <v>4058</v>
      </c>
      <c r="K474" s="7">
        <v>31352</v>
      </c>
      <c r="L474" s="6">
        <v>109</v>
      </c>
      <c r="M474" s="7">
        <v>35735</v>
      </c>
      <c r="N474" s="6">
        <v>7898.6</v>
      </c>
      <c r="Q474" s="7">
        <v>31717</v>
      </c>
      <c r="R474" s="6">
        <v>6.9</v>
      </c>
      <c r="S474" s="7">
        <v>32082</v>
      </c>
      <c r="T474" s="6">
        <v>8.7799999999999994</v>
      </c>
      <c r="U474" s="7">
        <v>40210</v>
      </c>
      <c r="V474" s="6">
        <v>4.99</v>
      </c>
    </row>
    <row r="475" spans="1:22" x14ac:dyDescent="0.25">
      <c r="A475" s="7">
        <v>35765</v>
      </c>
      <c r="B475" s="6">
        <v>1566</v>
      </c>
      <c r="C475" s="7">
        <v>31382</v>
      </c>
      <c r="D475" s="6">
        <v>11.85</v>
      </c>
      <c r="E475" s="7">
        <v>31747</v>
      </c>
      <c r="F475" s="6">
        <v>118611</v>
      </c>
      <c r="G475" s="7">
        <v>33208</v>
      </c>
      <c r="H475" s="6">
        <v>251626</v>
      </c>
      <c r="I475" s="7">
        <v>28460</v>
      </c>
      <c r="J475" s="6">
        <v>4087</v>
      </c>
      <c r="K475" s="7">
        <v>31382</v>
      </c>
      <c r="L475" s="6">
        <v>109.5</v>
      </c>
      <c r="M475" s="7">
        <v>35765</v>
      </c>
      <c r="N475" s="6">
        <v>7943</v>
      </c>
      <c r="Q475" s="7">
        <v>31747</v>
      </c>
      <c r="R475" s="6">
        <v>6.6</v>
      </c>
      <c r="S475" s="7">
        <v>32112</v>
      </c>
      <c r="T475" s="6">
        <v>8.75</v>
      </c>
      <c r="U475" s="7">
        <v>40238</v>
      </c>
      <c r="V475" s="6">
        <v>4.97</v>
      </c>
    </row>
    <row r="476" spans="1:22" x14ac:dyDescent="0.25">
      <c r="A476" s="7">
        <v>35796</v>
      </c>
      <c r="B476" s="6">
        <v>1525</v>
      </c>
      <c r="C476" s="7">
        <v>31413</v>
      </c>
      <c r="D476" s="6">
        <v>11.77</v>
      </c>
      <c r="E476" s="7">
        <v>31778</v>
      </c>
      <c r="F476" s="6">
        <v>118845</v>
      </c>
      <c r="G476" s="7">
        <v>33239</v>
      </c>
      <c r="H476" s="6">
        <v>251889</v>
      </c>
      <c r="I476" s="7">
        <v>28491</v>
      </c>
      <c r="J476" s="6">
        <v>4029</v>
      </c>
      <c r="K476" s="7">
        <v>31413</v>
      </c>
      <c r="L476" s="6">
        <v>109.9</v>
      </c>
      <c r="M476" s="7">
        <v>35796</v>
      </c>
      <c r="N476" s="6">
        <v>8015.2</v>
      </c>
      <c r="Q476" s="7">
        <v>31778</v>
      </c>
      <c r="R476" s="6">
        <v>6.6</v>
      </c>
      <c r="S476" s="7">
        <v>32143</v>
      </c>
      <c r="T476" s="6">
        <v>8.75</v>
      </c>
      <c r="U476" s="7">
        <v>40269</v>
      </c>
      <c r="V476" s="6">
        <v>5.0999999999999996</v>
      </c>
    </row>
    <row r="477" spans="1:22" x14ac:dyDescent="0.25">
      <c r="A477" s="7">
        <v>35827</v>
      </c>
      <c r="B477" s="6">
        <v>1584</v>
      </c>
      <c r="C477" s="7">
        <v>31444</v>
      </c>
      <c r="D477" s="6">
        <v>11.8</v>
      </c>
      <c r="E477" s="7">
        <v>31809</v>
      </c>
      <c r="F477" s="6">
        <v>119122</v>
      </c>
      <c r="G477" s="7">
        <v>33270</v>
      </c>
      <c r="H477" s="6">
        <v>252135</v>
      </c>
      <c r="I477" s="7">
        <v>28522</v>
      </c>
      <c r="J477" s="6">
        <v>4058</v>
      </c>
      <c r="K477" s="7">
        <v>31444</v>
      </c>
      <c r="L477" s="6">
        <v>109.7</v>
      </c>
      <c r="M477" s="7">
        <v>35827</v>
      </c>
      <c r="N477" s="6">
        <v>8067.2</v>
      </c>
      <c r="Q477" s="7">
        <v>31809</v>
      </c>
      <c r="R477" s="6">
        <v>6.6</v>
      </c>
      <c r="S477" s="7">
        <v>32174</v>
      </c>
      <c r="T477" s="6">
        <v>8.51</v>
      </c>
      <c r="U477" s="7">
        <v>40299</v>
      </c>
      <c r="V477" s="6">
        <v>4.8899999999999997</v>
      </c>
    </row>
    <row r="478" spans="1:22" x14ac:dyDescent="0.25">
      <c r="A478" s="7">
        <v>35855</v>
      </c>
      <c r="B478" s="6">
        <v>1567</v>
      </c>
      <c r="C478" s="7">
        <v>31472</v>
      </c>
      <c r="D478" s="6">
        <v>11.73</v>
      </c>
      <c r="E478" s="7">
        <v>31837</v>
      </c>
      <c r="F478" s="6">
        <v>119270</v>
      </c>
      <c r="G478" s="7">
        <v>33298</v>
      </c>
      <c r="H478" s="6">
        <v>252372</v>
      </c>
      <c r="I478" s="7">
        <v>28550</v>
      </c>
      <c r="J478" s="6">
        <v>4178</v>
      </c>
      <c r="K478" s="7">
        <v>31472</v>
      </c>
      <c r="L478" s="6">
        <v>109.1</v>
      </c>
      <c r="M478" s="7">
        <v>35855</v>
      </c>
      <c r="N478" s="6">
        <v>8114.2</v>
      </c>
      <c r="Q478" s="7">
        <v>31837</v>
      </c>
      <c r="R478" s="6">
        <v>6.6</v>
      </c>
      <c r="S478" s="7">
        <v>32203</v>
      </c>
      <c r="T478" s="6">
        <v>8.5</v>
      </c>
      <c r="U478" s="7">
        <v>40330</v>
      </c>
      <c r="V478" s="6">
        <v>4.74</v>
      </c>
    </row>
    <row r="479" spans="1:22" x14ac:dyDescent="0.25">
      <c r="A479" s="7">
        <v>35886</v>
      </c>
      <c r="B479" s="6">
        <v>1540</v>
      </c>
      <c r="C479" s="7">
        <v>31503</v>
      </c>
      <c r="D479" s="6">
        <v>11.81</v>
      </c>
      <c r="E479" s="7">
        <v>31868</v>
      </c>
      <c r="F479" s="6">
        <v>119336</v>
      </c>
      <c r="G479" s="7">
        <v>33329</v>
      </c>
      <c r="H479" s="6">
        <v>252643</v>
      </c>
      <c r="I479" s="7">
        <v>28581</v>
      </c>
      <c r="J479" s="6">
        <v>4308</v>
      </c>
      <c r="K479" s="7">
        <v>31503</v>
      </c>
      <c r="L479" s="6">
        <v>108.7</v>
      </c>
      <c r="M479" s="7">
        <v>35886</v>
      </c>
      <c r="N479" s="6">
        <v>8140.7</v>
      </c>
      <c r="Q479" s="7">
        <v>31868</v>
      </c>
      <c r="R479" s="6">
        <v>6.3</v>
      </c>
      <c r="S479" s="7">
        <v>32234</v>
      </c>
      <c r="T479" s="6">
        <v>8.5</v>
      </c>
      <c r="U479" s="7">
        <v>40360</v>
      </c>
      <c r="V479" s="6">
        <v>4.5599999999999996</v>
      </c>
    </row>
    <row r="480" spans="1:22" x14ac:dyDescent="0.25">
      <c r="A480" s="7">
        <v>35916</v>
      </c>
      <c r="B480" s="6">
        <v>1536</v>
      </c>
      <c r="C480" s="7">
        <v>31533</v>
      </c>
      <c r="D480" s="6">
        <v>11.86</v>
      </c>
      <c r="E480" s="7">
        <v>31898</v>
      </c>
      <c r="F480" s="6">
        <v>120008</v>
      </c>
      <c r="G480" s="7">
        <v>33359</v>
      </c>
      <c r="H480" s="6">
        <v>252913</v>
      </c>
      <c r="I480" s="7">
        <v>28611</v>
      </c>
      <c r="J480" s="6">
        <v>4302</v>
      </c>
      <c r="K480" s="7">
        <v>31533</v>
      </c>
      <c r="L480" s="6">
        <v>109</v>
      </c>
      <c r="M480" s="7">
        <v>35916</v>
      </c>
      <c r="N480" s="6">
        <v>8173.7</v>
      </c>
      <c r="Q480" s="7">
        <v>31898</v>
      </c>
      <c r="R480" s="6">
        <v>6.3</v>
      </c>
      <c r="S480" s="7">
        <v>32264</v>
      </c>
      <c r="T480" s="6">
        <v>8.84</v>
      </c>
      <c r="U480" s="7">
        <v>40391</v>
      </c>
      <c r="V480" s="6">
        <v>4.43</v>
      </c>
    </row>
    <row r="481" spans="1:22" x14ac:dyDescent="0.25">
      <c r="A481" s="7">
        <v>35947</v>
      </c>
      <c r="B481" s="6">
        <v>1641</v>
      </c>
      <c r="C481" s="7">
        <v>31564</v>
      </c>
      <c r="D481" s="6">
        <v>11.89</v>
      </c>
      <c r="E481" s="7">
        <v>31929</v>
      </c>
      <c r="F481" s="6">
        <v>119644</v>
      </c>
      <c r="G481" s="7">
        <v>33390</v>
      </c>
      <c r="H481" s="6">
        <v>253207</v>
      </c>
      <c r="I481" s="7">
        <v>28642</v>
      </c>
      <c r="J481" s="6">
        <v>4379</v>
      </c>
      <c r="K481" s="7">
        <v>31564</v>
      </c>
      <c r="L481" s="6">
        <v>109.4</v>
      </c>
      <c r="M481" s="7">
        <v>35947</v>
      </c>
      <c r="N481" s="6">
        <v>8220</v>
      </c>
      <c r="Q481" s="7">
        <v>31929</v>
      </c>
      <c r="R481" s="6">
        <v>6.2</v>
      </c>
      <c r="S481" s="7">
        <v>32295</v>
      </c>
      <c r="T481" s="6">
        <v>9</v>
      </c>
      <c r="U481" s="7">
        <v>40422</v>
      </c>
      <c r="V481" s="6">
        <v>4.3499999999999996</v>
      </c>
    </row>
    <row r="482" spans="1:22" x14ac:dyDescent="0.25">
      <c r="A482" s="7">
        <v>35977</v>
      </c>
      <c r="B482" s="6">
        <v>1698</v>
      </c>
      <c r="C482" s="7">
        <v>31594</v>
      </c>
      <c r="D482" s="6">
        <v>11.89</v>
      </c>
      <c r="E482" s="7">
        <v>31959</v>
      </c>
      <c r="F482" s="6">
        <v>119902</v>
      </c>
      <c r="G482" s="7">
        <v>33420</v>
      </c>
      <c r="H482" s="6">
        <v>253493</v>
      </c>
      <c r="I482" s="7">
        <v>28672</v>
      </c>
      <c r="J482" s="6">
        <v>4403</v>
      </c>
      <c r="K482" s="7">
        <v>31594</v>
      </c>
      <c r="L482" s="6">
        <v>109.5</v>
      </c>
      <c r="M482" s="7">
        <v>35977</v>
      </c>
      <c r="N482" s="6">
        <v>8234.9</v>
      </c>
      <c r="Q482" s="7">
        <v>31959</v>
      </c>
      <c r="R482" s="6">
        <v>6.1</v>
      </c>
      <c r="S482" s="7">
        <v>32325</v>
      </c>
      <c r="T482" s="6">
        <v>9.2899999999999991</v>
      </c>
      <c r="U482" s="7">
        <v>40452</v>
      </c>
      <c r="V482" s="6">
        <v>4.2300000000000004</v>
      </c>
    </row>
    <row r="483" spans="1:22" x14ac:dyDescent="0.25">
      <c r="A483" s="7">
        <v>36008</v>
      </c>
      <c r="B483" s="6">
        <v>1614</v>
      </c>
      <c r="C483" s="7">
        <v>31625</v>
      </c>
      <c r="D483" s="6">
        <v>11.94</v>
      </c>
      <c r="E483" s="7">
        <v>31990</v>
      </c>
      <c r="F483" s="6">
        <v>120318</v>
      </c>
      <c r="G483" s="7">
        <v>33451</v>
      </c>
      <c r="H483" s="6">
        <v>253807</v>
      </c>
      <c r="I483" s="7">
        <v>28703</v>
      </c>
      <c r="J483" s="6">
        <v>4420</v>
      </c>
      <c r="K483" s="7">
        <v>31625</v>
      </c>
      <c r="L483" s="6">
        <v>109.6</v>
      </c>
      <c r="M483" s="7">
        <v>36008</v>
      </c>
      <c r="N483" s="6">
        <v>8261.9</v>
      </c>
      <c r="Q483" s="7">
        <v>31990</v>
      </c>
      <c r="R483" s="6">
        <v>6</v>
      </c>
      <c r="S483" s="7">
        <v>32356</v>
      </c>
      <c r="T483" s="6">
        <v>9.84</v>
      </c>
      <c r="U483" s="7">
        <v>40483</v>
      </c>
      <c r="V483" s="6">
        <v>4.3</v>
      </c>
    </row>
    <row r="484" spans="1:22" x14ac:dyDescent="0.25">
      <c r="A484" s="7">
        <v>36039</v>
      </c>
      <c r="B484" s="6">
        <v>1582</v>
      </c>
      <c r="C484" s="7">
        <v>31656</v>
      </c>
      <c r="D484" s="6">
        <v>11.96</v>
      </c>
      <c r="E484" s="7">
        <v>32021</v>
      </c>
      <c r="F484" s="6">
        <v>120011</v>
      </c>
      <c r="G484" s="7">
        <v>33482</v>
      </c>
      <c r="H484" s="6">
        <v>254126</v>
      </c>
      <c r="I484" s="7">
        <v>28734</v>
      </c>
      <c r="J484" s="6">
        <v>4424</v>
      </c>
      <c r="K484" s="7">
        <v>31656</v>
      </c>
      <c r="L484" s="6">
        <v>110</v>
      </c>
      <c r="M484" s="7">
        <v>36039</v>
      </c>
      <c r="N484" s="6">
        <v>8287.5</v>
      </c>
      <c r="Q484" s="7">
        <v>32021</v>
      </c>
      <c r="R484" s="6">
        <v>5.9</v>
      </c>
      <c r="S484" s="7">
        <v>32387</v>
      </c>
      <c r="T484" s="6">
        <v>10</v>
      </c>
      <c r="U484" s="7">
        <v>40513</v>
      </c>
      <c r="V484" s="6">
        <v>4.71</v>
      </c>
    </row>
    <row r="485" spans="1:22" x14ac:dyDescent="0.25">
      <c r="A485" s="7">
        <v>36069</v>
      </c>
      <c r="B485" s="6">
        <v>1715</v>
      </c>
      <c r="C485" s="7">
        <v>31686</v>
      </c>
      <c r="D485" s="6">
        <v>12.04</v>
      </c>
      <c r="E485" s="7">
        <v>32051</v>
      </c>
      <c r="F485" s="6">
        <v>120509</v>
      </c>
      <c r="G485" s="7">
        <v>33512</v>
      </c>
      <c r="H485" s="6">
        <v>254435</v>
      </c>
      <c r="I485" s="7">
        <v>28764</v>
      </c>
      <c r="J485" s="6">
        <v>4447</v>
      </c>
      <c r="K485" s="7">
        <v>31686</v>
      </c>
      <c r="L485" s="6">
        <v>110.2</v>
      </c>
      <c r="M485" s="7">
        <v>36069</v>
      </c>
      <c r="N485" s="6">
        <v>8301.2000000000007</v>
      </c>
      <c r="Q485" s="7">
        <v>32051</v>
      </c>
      <c r="R485" s="6">
        <v>6</v>
      </c>
      <c r="S485" s="7">
        <v>32417</v>
      </c>
      <c r="T485" s="6">
        <v>10</v>
      </c>
      <c r="U485" s="7">
        <v>40544</v>
      </c>
      <c r="V485" s="6">
        <v>4.76</v>
      </c>
    </row>
    <row r="486" spans="1:22" x14ac:dyDescent="0.25">
      <c r="A486" s="7">
        <v>36100</v>
      </c>
      <c r="B486" s="6">
        <v>1660</v>
      </c>
      <c r="C486" s="7">
        <v>31717</v>
      </c>
      <c r="D486" s="6">
        <v>12.13</v>
      </c>
      <c r="E486" s="7">
        <v>32082</v>
      </c>
      <c r="F486" s="6">
        <v>120540</v>
      </c>
      <c r="G486" s="7">
        <v>33543</v>
      </c>
      <c r="H486" s="6">
        <v>254718</v>
      </c>
      <c r="I486" s="7">
        <v>28795</v>
      </c>
      <c r="J486" s="6">
        <v>4453</v>
      </c>
      <c r="K486" s="7">
        <v>31717</v>
      </c>
      <c r="L486" s="6">
        <v>110.4</v>
      </c>
      <c r="M486" s="7">
        <v>36100</v>
      </c>
      <c r="N486" s="6">
        <v>8335.2000000000007</v>
      </c>
      <c r="Q486" s="7">
        <v>32082</v>
      </c>
      <c r="R486" s="6">
        <v>5.8</v>
      </c>
      <c r="S486" s="7">
        <v>32448</v>
      </c>
      <c r="T486" s="6">
        <v>10.050000000000001</v>
      </c>
      <c r="U486" s="7">
        <v>40575</v>
      </c>
      <c r="V486" s="6">
        <v>4.95</v>
      </c>
    </row>
    <row r="487" spans="1:22" x14ac:dyDescent="0.25">
      <c r="A487" s="7">
        <v>36130</v>
      </c>
      <c r="B487" s="6">
        <v>1792</v>
      </c>
      <c r="C487" s="7">
        <v>31747</v>
      </c>
      <c r="D487" s="6">
        <v>12.15</v>
      </c>
      <c r="E487" s="7">
        <v>32112</v>
      </c>
      <c r="F487" s="6">
        <v>120729</v>
      </c>
      <c r="G487" s="7">
        <v>33573</v>
      </c>
      <c r="H487" s="6">
        <v>254964</v>
      </c>
      <c r="I487" s="7">
        <v>28825</v>
      </c>
      <c r="J487" s="6">
        <v>4450</v>
      </c>
      <c r="K487" s="7">
        <v>31747</v>
      </c>
      <c r="L487" s="6">
        <v>110.8</v>
      </c>
      <c r="M487" s="7">
        <v>36130</v>
      </c>
      <c r="N487" s="6">
        <v>8349.6</v>
      </c>
      <c r="Q487" s="7">
        <v>32112</v>
      </c>
      <c r="R487" s="6">
        <v>5.7</v>
      </c>
      <c r="S487" s="7">
        <v>32478</v>
      </c>
      <c r="T487" s="6">
        <v>10.5</v>
      </c>
      <c r="U487" s="7">
        <v>40603</v>
      </c>
      <c r="V487" s="6">
        <v>4.84</v>
      </c>
    </row>
    <row r="488" spans="1:22" x14ac:dyDescent="0.25">
      <c r="A488" s="7">
        <v>36161</v>
      </c>
      <c r="B488" s="6">
        <v>1748</v>
      </c>
      <c r="C488" s="7">
        <v>31778</v>
      </c>
      <c r="D488" s="6">
        <v>12.03</v>
      </c>
      <c r="E488" s="7">
        <v>32143</v>
      </c>
      <c r="F488" s="6">
        <v>120969</v>
      </c>
      <c r="G488" s="7">
        <v>33604</v>
      </c>
      <c r="H488" s="6">
        <v>255214</v>
      </c>
      <c r="I488" s="7">
        <v>28856</v>
      </c>
      <c r="J488" s="6">
        <v>4373</v>
      </c>
      <c r="K488" s="7">
        <v>31778</v>
      </c>
      <c r="L488" s="6">
        <v>111.4</v>
      </c>
      <c r="M488" s="7">
        <v>36161</v>
      </c>
      <c r="N488" s="6">
        <v>8381.7999999999993</v>
      </c>
      <c r="Q488" s="7">
        <v>32143</v>
      </c>
      <c r="R488" s="6">
        <v>5.7</v>
      </c>
      <c r="S488" s="7">
        <v>32509</v>
      </c>
      <c r="T488" s="6">
        <v>10.5</v>
      </c>
      <c r="U488" s="7">
        <v>40634</v>
      </c>
      <c r="V488" s="6">
        <v>4.84</v>
      </c>
    </row>
    <row r="489" spans="1:22" x14ac:dyDescent="0.25">
      <c r="A489" s="7">
        <v>36192</v>
      </c>
      <c r="B489" s="6">
        <v>1670</v>
      </c>
      <c r="C489" s="7">
        <v>31809</v>
      </c>
      <c r="D489" s="6">
        <v>11.99</v>
      </c>
      <c r="E489" s="7">
        <v>32174</v>
      </c>
      <c r="F489" s="6">
        <v>121156</v>
      </c>
      <c r="G489" s="7">
        <v>33635</v>
      </c>
      <c r="H489" s="6">
        <v>255448</v>
      </c>
      <c r="I489" s="7">
        <v>28887</v>
      </c>
      <c r="J489" s="6">
        <v>4389</v>
      </c>
      <c r="K489" s="7">
        <v>31809</v>
      </c>
      <c r="L489" s="6">
        <v>111.8</v>
      </c>
      <c r="M489" s="7">
        <v>36192</v>
      </c>
      <c r="N489" s="6">
        <v>8409</v>
      </c>
      <c r="Q489" s="7">
        <v>32174</v>
      </c>
      <c r="R489" s="6">
        <v>5.7</v>
      </c>
      <c r="S489" s="7">
        <v>32540</v>
      </c>
      <c r="T489" s="6">
        <v>10.93</v>
      </c>
      <c r="U489" s="7">
        <v>40664</v>
      </c>
      <c r="V489" s="6">
        <v>4.6399999999999997</v>
      </c>
    </row>
    <row r="490" spans="1:22" x14ac:dyDescent="0.25">
      <c r="A490" s="7">
        <v>36220</v>
      </c>
      <c r="B490" s="6">
        <v>1710</v>
      </c>
      <c r="C490" s="7">
        <v>31837</v>
      </c>
      <c r="D490" s="6">
        <v>12.12</v>
      </c>
      <c r="E490" s="7">
        <v>32203</v>
      </c>
      <c r="F490" s="6">
        <v>120913</v>
      </c>
      <c r="G490" s="7">
        <v>33664</v>
      </c>
      <c r="H490" s="6">
        <v>255703</v>
      </c>
      <c r="I490" s="7">
        <v>28915</v>
      </c>
      <c r="J490" s="6">
        <v>4552</v>
      </c>
      <c r="K490" s="7">
        <v>31837</v>
      </c>
      <c r="L490" s="6">
        <v>112.2</v>
      </c>
      <c r="M490" s="7">
        <v>36220</v>
      </c>
      <c r="N490" s="6">
        <v>8418.7000000000007</v>
      </c>
      <c r="Q490" s="7">
        <v>32203</v>
      </c>
      <c r="R490" s="6">
        <v>5.7</v>
      </c>
      <c r="S490" s="7">
        <v>32568</v>
      </c>
      <c r="T490" s="6">
        <v>11.5</v>
      </c>
      <c r="U490" s="7">
        <v>40695</v>
      </c>
      <c r="V490" s="6">
        <v>4.51</v>
      </c>
    </row>
    <row r="491" spans="1:22" x14ac:dyDescent="0.25">
      <c r="A491" s="7">
        <v>36251</v>
      </c>
      <c r="B491" s="6">
        <v>1553</v>
      </c>
      <c r="C491" s="7">
        <v>31868</v>
      </c>
      <c r="D491" s="6">
        <v>12.1</v>
      </c>
      <c r="E491" s="7">
        <v>32234</v>
      </c>
      <c r="F491" s="6">
        <v>121251</v>
      </c>
      <c r="G491" s="7">
        <v>33695</v>
      </c>
      <c r="H491" s="6">
        <v>255992</v>
      </c>
      <c r="I491" s="7">
        <v>28946</v>
      </c>
      <c r="J491" s="6">
        <v>4516</v>
      </c>
      <c r="K491" s="7">
        <v>31868</v>
      </c>
      <c r="L491" s="6">
        <v>112.7</v>
      </c>
      <c r="M491" s="7">
        <v>36251</v>
      </c>
      <c r="N491" s="6">
        <v>8402.7000000000007</v>
      </c>
      <c r="Q491" s="7">
        <v>32234</v>
      </c>
      <c r="R491" s="6">
        <v>5.4</v>
      </c>
      <c r="S491" s="7">
        <v>32599</v>
      </c>
      <c r="T491" s="6">
        <v>11.5</v>
      </c>
      <c r="U491" s="7">
        <v>40725</v>
      </c>
      <c r="V491" s="6">
        <v>4.55</v>
      </c>
    </row>
    <row r="492" spans="1:22" x14ac:dyDescent="0.25">
      <c r="A492" s="7">
        <v>36281</v>
      </c>
      <c r="B492" s="6">
        <v>1611</v>
      </c>
      <c r="C492" s="7">
        <v>31898</v>
      </c>
      <c r="D492" s="6">
        <v>12.14</v>
      </c>
      <c r="E492" s="7">
        <v>32264</v>
      </c>
      <c r="F492" s="6">
        <v>121071</v>
      </c>
      <c r="G492" s="7">
        <v>33725</v>
      </c>
      <c r="H492" s="6">
        <v>256285</v>
      </c>
      <c r="I492" s="7">
        <v>28976</v>
      </c>
      <c r="J492" s="6">
        <v>4565</v>
      </c>
      <c r="K492" s="7">
        <v>31898</v>
      </c>
      <c r="L492" s="6">
        <v>113</v>
      </c>
      <c r="M492" s="7">
        <v>36281</v>
      </c>
      <c r="N492" s="6">
        <v>8420.2000000000007</v>
      </c>
      <c r="Q492" s="7">
        <v>32264</v>
      </c>
      <c r="R492" s="6">
        <v>5.6</v>
      </c>
      <c r="S492" s="7">
        <v>32629</v>
      </c>
      <c r="T492" s="6">
        <v>11.5</v>
      </c>
      <c r="U492" s="7">
        <v>40756</v>
      </c>
      <c r="V492" s="6">
        <v>4.2699999999999996</v>
      </c>
    </row>
    <row r="493" spans="1:22" x14ac:dyDescent="0.25">
      <c r="A493" s="7">
        <v>36312</v>
      </c>
      <c r="B493" s="6">
        <v>1559</v>
      </c>
      <c r="C493" s="7">
        <v>31929</v>
      </c>
      <c r="D493" s="6">
        <v>12.19</v>
      </c>
      <c r="E493" s="7">
        <v>32295</v>
      </c>
      <c r="F493" s="6">
        <v>121473</v>
      </c>
      <c r="G493" s="7">
        <v>33756</v>
      </c>
      <c r="H493" s="6">
        <v>256589</v>
      </c>
      <c r="I493" s="7">
        <v>29007</v>
      </c>
      <c r="J493" s="6">
        <v>4604</v>
      </c>
      <c r="K493" s="7">
        <v>31929</v>
      </c>
      <c r="L493" s="6">
        <v>113.5</v>
      </c>
      <c r="M493" s="7">
        <v>36312</v>
      </c>
      <c r="N493" s="6">
        <v>8449</v>
      </c>
      <c r="Q493" s="7">
        <v>32295</v>
      </c>
      <c r="R493" s="6">
        <v>5.4</v>
      </c>
      <c r="S493" s="7">
        <v>32660</v>
      </c>
      <c r="T493" s="6">
        <v>11.07</v>
      </c>
      <c r="U493" s="7">
        <v>40787</v>
      </c>
      <c r="V493" s="6">
        <v>4.1100000000000003</v>
      </c>
    </row>
    <row r="494" spans="1:22" x14ac:dyDescent="0.25">
      <c r="A494" s="7">
        <v>36342</v>
      </c>
      <c r="B494" s="6">
        <v>1669</v>
      </c>
      <c r="C494" s="7">
        <v>31959</v>
      </c>
      <c r="D494" s="6">
        <v>12.13</v>
      </c>
      <c r="E494" s="7">
        <v>32325</v>
      </c>
      <c r="F494" s="6">
        <v>121665</v>
      </c>
      <c r="G494" s="7">
        <v>33786</v>
      </c>
      <c r="H494" s="6">
        <v>256894</v>
      </c>
      <c r="I494" s="7">
        <v>29037</v>
      </c>
      <c r="J494" s="6">
        <v>4621</v>
      </c>
      <c r="K494" s="7">
        <v>31959</v>
      </c>
      <c r="L494" s="6">
        <v>113.8</v>
      </c>
      <c r="M494" s="7">
        <v>36342</v>
      </c>
      <c r="N494" s="6">
        <v>8458.5</v>
      </c>
      <c r="Q494" s="7">
        <v>32325</v>
      </c>
      <c r="R494" s="6">
        <v>5.4</v>
      </c>
      <c r="S494" s="7">
        <v>32690</v>
      </c>
      <c r="T494" s="6">
        <v>10.98</v>
      </c>
      <c r="U494" s="7">
        <v>40817</v>
      </c>
      <c r="V494" s="6">
        <v>4.07</v>
      </c>
    </row>
    <row r="495" spans="1:22" x14ac:dyDescent="0.25">
      <c r="A495" s="7">
        <v>36373</v>
      </c>
      <c r="B495" s="6">
        <v>1648</v>
      </c>
      <c r="C495" s="7">
        <v>31990</v>
      </c>
      <c r="D495" s="6">
        <v>12.17</v>
      </c>
      <c r="E495" s="7">
        <v>32356</v>
      </c>
      <c r="F495" s="6">
        <v>122125</v>
      </c>
      <c r="G495" s="7">
        <v>33817</v>
      </c>
      <c r="H495" s="6">
        <v>257232</v>
      </c>
      <c r="I495" s="7">
        <v>29068</v>
      </c>
      <c r="J495" s="6">
        <v>4634</v>
      </c>
      <c r="K495" s="7">
        <v>31990</v>
      </c>
      <c r="L495" s="6">
        <v>114.3</v>
      </c>
      <c r="M495" s="7">
        <v>36373</v>
      </c>
      <c r="N495" s="6">
        <v>8494.6</v>
      </c>
      <c r="Q495" s="7">
        <v>32356</v>
      </c>
      <c r="R495" s="6">
        <v>5.6</v>
      </c>
      <c r="S495" s="7">
        <v>32721</v>
      </c>
      <c r="T495" s="6">
        <v>10.5</v>
      </c>
      <c r="U495" s="7">
        <v>40848</v>
      </c>
      <c r="V495" s="6">
        <v>3.99</v>
      </c>
    </row>
    <row r="496" spans="1:22" x14ac:dyDescent="0.25">
      <c r="A496" s="7">
        <v>36404</v>
      </c>
      <c r="B496" s="6">
        <v>1635</v>
      </c>
      <c r="C496" s="7">
        <v>32021</v>
      </c>
      <c r="D496" s="6">
        <v>12.16</v>
      </c>
      <c r="E496" s="7">
        <v>32387</v>
      </c>
      <c r="F496" s="6">
        <v>121960</v>
      </c>
      <c r="G496" s="7">
        <v>33848</v>
      </c>
      <c r="H496" s="6">
        <v>257548</v>
      </c>
      <c r="I496" s="7">
        <v>29099</v>
      </c>
      <c r="J496" s="6">
        <v>4625</v>
      </c>
      <c r="K496" s="7">
        <v>32021</v>
      </c>
      <c r="L496" s="6">
        <v>114.7</v>
      </c>
      <c r="M496" s="7">
        <v>36404</v>
      </c>
      <c r="N496" s="6">
        <v>8488.4</v>
      </c>
      <c r="Q496" s="7">
        <v>32387</v>
      </c>
      <c r="R496" s="6">
        <v>5.4</v>
      </c>
      <c r="S496" s="7">
        <v>32752</v>
      </c>
      <c r="T496" s="6">
        <v>10.5</v>
      </c>
      <c r="U496" s="7">
        <v>40878</v>
      </c>
      <c r="V496" s="6">
        <v>3.96</v>
      </c>
    </row>
    <row r="497" spans="1:22" x14ac:dyDescent="0.25">
      <c r="A497" s="7">
        <v>36434</v>
      </c>
      <c r="B497" s="6">
        <v>1608</v>
      </c>
      <c r="C497" s="7">
        <v>32051</v>
      </c>
      <c r="D497" s="6">
        <v>12.19</v>
      </c>
      <c r="E497" s="7">
        <v>32417</v>
      </c>
      <c r="F497" s="6">
        <v>122206</v>
      </c>
      <c r="G497" s="7">
        <v>33878</v>
      </c>
      <c r="H497" s="6">
        <v>257861</v>
      </c>
      <c r="I497" s="7">
        <v>29129</v>
      </c>
      <c r="J497" s="6">
        <v>4620</v>
      </c>
      <c r="K497" s="7">
        <v>32051</v>
      </c>
      <c r="L497" s="6">
        <v>115</v>
      </c>
      <c r="M497" s="7">
        <v>36434</v>
      </c>
      <c r="N497" s="6">
        <v>8541.2999999999993</v>
      </c>
      <c r="Q497" s="7">
        <v>32417</v>
      </c>
      <c r="R497" s="6">
        <v>5.4</v>
      </c>
      <c r="S497" s="7">
        <v>32782</v>
      </c>
      <c r="T497" s="6">
        <v>10.5</v>
      </c>
      <c r="U497" s="7">
        <v>40909</v>
      </c>
      <c r="V497" s="6">
        <v>3.92</v>
      </c>
    </row>
    <row r="498" spans="1:22" x14ac:dyDescent="0.25">
      <c r="A498" s="7">
        <v>36465</v>
      </c>
      <c r="B498" s="6">
        <v>1648</v>
      </c>
      <c r="C498" s="7">
        <v>32082</v>
      </c>
      <c r="D498" s="6">
        <v>12.3</v>
      </c>
      <c r="E498" s="7">
        <v>32448</v>
      </c>
      <c r="F498" s="6">
        <v>122637</v>
      </c>
      <c r="G498" s="7">
        <v>33909</v>
      </c>
      <c r="H498" s="6">
        <v>258147</v>
      </c>
      <c r="I498" s="7">
        <v>29160</v>
      </c>
      <c r="J498" s="6">
        <v>4617</v>
      </c>
      <c r="K498" s="7">
        <v>32082</v>
      </c>
      <c r="L498" s="6">
        <v>115.4</v>
      </c>
      <c r="M498" s="7">
        <v>36465</v>
      </c>
      <c r="N498" s="6">
        <v>8601.7999999999993</v>
      </c>
      <c r="Q498" s="7">
        <v>32448</v>
      </c>
      <c r="R498" s="6">
        <v>5.3</v>
      </c>
      <c r="S498" s="7">
        <v>32813</v>
      </c>
      <c r="T498" s="6">
        <v>10.5</v>
      </c>
      <c r="U498" s="7">
        <v>40940</v>
      </c>
      <c r="V498" s="6">
        <v>3.89</v>
      </c>
    </row>
    <row r="499" spans="1:22" x14ac:dyDescent="0.25">
      <c r="A499" s="7">
        <v>36495</v>
      </c>
      <c r="B499" s="6">
        <v>1708</v>
      </c>
      <c r="C499" s="7">
        <v>32112</v>
      </c>
      <c r="D499" s="6">
        <v>12.2</v>
      </c>
      <c r="E499" s="7">
        <v>32478</v>
      </c>
      <c r="F499" s="6">
        <v>122622</v>
      </c>
      <c r="G499" s="7">
        <v>33939</v>
      </c>
      <c r="H499" s="6">
        <v>258413</v>
      </c>
      <c r="I499" s="7">
        <v>29190</v>
      </c>
      <c r="J499" s="6">
        <v>4630</v>
      </c>
      <c r="K499" s="7">
        <v>32112</v>
      </c>
      <c r="L499" s="6">
        <v>115.6</v>
      </c>
      <c r="M499" s="7">
        <v>36495</v>
      </c>
      <c r="N499" s="6">
        <v>8672.2000000000007</v>
      </c>
      <c r="Q499" s="7">
        <v>32478</v>
      </c>
      <c r="R499" s="6">
        <v>5.3</v>
      </c>
      <c r="S499" s="7">
        <v>32843</v>
      </c>
      <c r="T499" s="6">
        <v>10.5</v>
      </c>
      <c r="U499" s="7">
        <v>40969</v>
      </c>
      <c r="V499" s="6">
        <v>3.95</v>
      </c>
    </row>
    <row r="500" spans="1:22" x14ac:dyDescent="0.25">
      <c r="A500" s="7">
        <v>36526</v>
      </c>
      <c r="B500" s="6">
        <v>1636</v>
      </c>
      <c r="C500" s="7">
        <v>32143</v>
      </c>
      <c r="D500" s="6">
        <v>12.44</v>
      </c>
      <c r="E500" s="7">
        <v>32509</v>
      </c>
      <c r="F500" s="6">
        <v>123390</v>
      </c>
      <c r="G500" s="7">
        <v>33970</v>
      </c>
      <c r="H500" s="6">
        <v>258679</v>
      </c>
      <c r="I500" s="7">
        <v>29221</v>
      </c>
      <c r="J500" s="6">
        <v>4625</v>
      </c>
      <c r="K500" s="7">
        <v>32143</v>
      </c>
      <c r="L500" s="6">
        <v>116</v>
      </c>
      <c r="M500" s="7">
        <v>36526</v>
      </c>
      <c r="N500" s="6">
        <v>8744.7999999999993</v>
      </c>
      <c r="Q500" s="7">
        <v>32509</v>
      </c>
      <c r="R500" s="6">
        <v>5.4</v>
      </c>
      <c r="S500" s="7">
        <v>32874</v>
      </c>
      <c r="T500" s="6">
        <v>10.11</v>
      </c>
      <c r="U500" s="7">
        <v>41000</v>
      </c>
      <c r="V500" s="6">
        <v>3.91</v>
      </c>
    </row>
    <row r="501" spans="1:22" x14ac:dyDescent="0.25">
      <c r="A501" s="7">
        <v>36557</v>
      </c>
      <c r="B501" s="6">
        <v>1737</v>
      </c>
      <c r="C501" s="7">
        <v>32174</v>
      </c>
      <c r="D501" s="6">
        <v>12.32</v>
      </c>
      <c r="E501" s="7">
        <v>32540</v>
      </c>
      <c r="F501" s="6">
        <v>123135</v>
      </c>
      <c r="G501" s="7">
        <v>34001</v>
      </c>
      <c r="H501" s="6">
        <v>258919</v>
      </c>
      <c r="I501" s="7">
        <v>29252</v>
      </c>
      <c r="J501" s="6">
        <v>4605</v>
      </c>
      <c r="K501" s="7">
        <v>32174</v>
      </c>
      <c r="L501" s="6">
        <v>116.2</v>
      </c>
      <c r="M501" s="7">
        <v>36557</v>
      </c>
      <c r="N501" s="6">
        <v>8778.7999999999993</v>
      </c>
      <c r="Q501" s="7">
        <v>32540</v>
      </c>
      <c r="R501" s="6">
        <v>5.2</v>
      </c>
      <c r="S501" s="7">
        <v>32905</v>
      </c>
      <c r="T501" s="6">
        <v>10</v>
      </c>
      <c r="U501" s="7">
        <v>41030</v>
      </c>
      <c r="V501" s="6">
        <v>3.8</v>
      </c>
    </row>
    <row r="502" spans="1:22" x14ac:dyDescent="0.25">
      <c r="A502" s="7">
        <v>36586</v>
      </c>
      <c r="B502" s="6">
        <v>1604</v>
      </c>
      <c r="C502" s="7">
        <v>32203</v>
      </c>
      <c r="D502" s="6">
        <v>12.31</v>
      </c>
      <c r="E502" s="7">
        <v>32568</v>
      </c>
      <c r="F502" s="6">
        <v>123227</v>
      </c>
      <c r="G502" s="7">
        <v>34029</v>
      </c>
      <c r="H502" s="6">
        <v>259152</v>
      </c>
      <c r="I502" s="7">
        <v>29281</v>
      </c>
      <c r="J502" s="6">
        <v>4548</v>
      </c>
      <c r="K502" s="7">
        <v>32203</v>
      </c>
      <c r="L502" s="6">
        <v>116.5</v>
      </c>
      <c r="M502" s="7">
        <v>36586</v>
      </c>
      <c r="N502" s="6">
        <v>8800.7999999999993</v>
      </c>
      <c r="Q502" s="7">
        <v>32568</v>
      </c>
      <c r="R502" s="6">
        <v>5</v>
      </c>
      <c r="S502" s="7">
        <v>32933</v>
      </c>
      <c r="T502" s="6">
        <v>10</v>
      </c>
      <c r="U502" s="7">
        <v>41061</v>
      </c>
      <c r="V502" s="6">
        <v>3.68</v>
      </c>
    </row>
    <row r="503" spans="1:22" x14ac:dyDescent="0.25">
      <c r="A503" s="7">
        <v>36617</v>
      </c>
      <c r="B503" s="6">
        <v>1626</v>
      </c>
      <c r="C503" s="7">
        <v>32234</v>
      </c>
      <c r="D503" s="6">
        <v>12.43</v>
      </c>
      <c r="E503" s="7">
        <v>32599</v>
      </c>
      <c r="F503" s="6">
        <v>123565</v>
      </c>
      <c r="G503" s="7">
        <v>34060</v>
      </c>
      <c r="H503" s="6">
        <v>259414</v>
      </c>
      <c r="I503" s="7">
        <v>29312</v>
      </c>
      <c r="J503" s="6">
        <v>4473</v>
      </c>
      <c r="K503" s="7">
        <v>32234</v>
      </c>
      <c r="L503" s="6">
        <v>117.2</v>
      </c>
      <c r="M503" s="7">
        <v>36617</v>
      </c>
      <c r="N503" s="6">
        <v>8837.2000000000007</v>
      </c>
      <c r="Q503" s="7">
        <v>32599</v>
      </c>
      <c r="R503" s="6">
        <v>5.2</v>
      </c>
      <c r="S503" s="7">
        <v>32964</v>
      </c>
      <c r="T503" s="6">
        <v>10</v>
      </c>
      <c r="U503" s="7">
        <v>41091</v>
      </c>
      <c r="V503" s="6">
        <v>3.55</v>
      </c>
    </row>
    <row r="504" spans="1:22" x14ac:dyDescent="0.25">
      <c r="A504" s="7">
        <v>36647</v>
      </c>
      <c r="B504" s="6">
        <v>1575</v>
      </c>
      <c r="C504" s="7">
        <v>32264</v>
      </c>
      <c r="D504" s="6">
        <v>12.45</v>
      </c>
      <c r="E504" s="7">
        <v>32629</v>
      </c>
      <c r="F504" s="6">
        <v>123474</v>
      </c>
      <c r="G504" s="7">
        <v>34090</v>
      </c>
      <c r="H504" s="6">
        <v>259680</v>
      </c>
      <c r="I504" s="7">
        <v>29342</v>
      </c>
      <c r="J504" s="6">
        <v>4434</v>
      </c>
      <c r="K504" s="7">
        <v>32264</v>
      </c>
      <c r="L504" s="6">
        <v>117.5</v>
      </c>
      <c r="M504" s="7">
        <v>36647</v>
      </c>
      <c r="N504" s="6">
        <v>8870.1</v>
      </c>
      <c r="Q504" s="7">
        <v>32629</v>
      </c>
      <c r="R504" s="6">
        <v>5.2</v>
      </c>
      <c r="S504" s="7">
        <v>32994</v>
      </c>
      <c r="T504" s="6">
        <v>10</v>
      </c>
      <c r="U504" s="7">
        <v>41122</v>
      </c>
      <c r="V504" s="6">
        <v>3.6</v>
      </c>
    </row>
    <row r="505" spans="1:22" x14ac:dyDescent="0.25">
      <c r="A505" s="7">
        <v>36678</v>
      </c>
      <c r="B505" s="6">
        <v>1559</v>
      </c>
      <c r="C505" s="7">
        <v>32295</v>
      </c>
      <c r="D505" s="6">
        <v>12.49</v>
      </c>
      <c r="E505" s="7">
        <v>32660</v>
      </c>
      <c r="F505" s="6">
        <v>123995</v>
      </c>
      <c r="G505" s="7">
        <v>34121</v>
      </c>
      <c r="H505" s="6">
        <v>259963</v>
      </c>
      <c r="I505" s="7">
        <v>29373</v>
      </c>
      <c r="J505" s="6">
        <v>4395</v>
      </c>
      <c r="K505" s="7">
        <v>32295</v>
      </c>
      <c r="L505" s="6">
        <v>118</v>
      </c>
      <c r="M505" s="7">
        <v>36678</v>
      </c>
      <c r="N505" s="6">
        <v>8890.5</v>
      </c>
      <c r="Q505" s="7">
        <v>32660</v>
      </c>
      <c r="R505" s="6">
        <v>5.3</v>
      </c>
      <c r="S505" s="7">
        <v>33025</v>
      </c>
      <c r="T505" s="6">
        <v>10</v>
      </c>
      <c r="U505" s="7">
        <v>41153</v>
      </c>
      <c r="V505" s="6">
        <v>3.5</v>
      </c>
    </row>
    <row r="506" spans="1:22" x14ac:dyDescent="0.25">
      <c r="A506" s="7">
        <v>36708</v>
      </c>
      <c r="B506" s="6">
        <v>1463</v>
      </c>
      <c r="C506" s="7">
        <v>32325</v>
      </c>
      <c r="D506" s="6">
        <v>12.56</v>
      </c>
      <c r="E506" s="7">
        <v>32690</v>
      </c>
      <c r="F506" s="6">
        <v>123967</v>
      </c>
      <c r="G506" s="7">
        <v>34151</v>
      </c>
      <c r="H506" s="6">
        <v>260255</v>
      </c>
      <c r="I506" s="7">
        <v>29403</v>
      </c>
      <c r="J506" s="6">
        <v>4351</v>
      </c>
      <c r="K506" s="7">
        <v>32325</v>
      </c>
      <c r="L506" s="6">
        <v>118.5</v>
      </c>
      <c r="M506" s="7">
        <v>36708</v>
      </c>
      <c r="N506" s="6">
        <v>8937.5</v>
      </c>
      <c r="Q506" s="7">
        <v>32690</v>
      </c>
      <c r="R506" s="6">
        <v>5.2</v>
      </c>
      <c r="S506" s="7">
        <v>33055</v>
      </c>
      <c r="T506" s="6">
        <v>10</v>
      </c>
      <c r="U506" s="7">
        <v>41183</v>
      </c>
      <c r="V506" s="6">
        <v>3.38</v>
      </c>
    </row>
    <row r="507" spans="1:22" x14ac:dyDescent="0.25">
      <c r="A507" s="7">
        <v>36739</v>
      </c>
      <c r="B507" s="6">
        <v>1541</v>
      </c>
      <c r="C507" s="7">
        <v>32356</v>
      </c>
      <c r="D507" s="6">
        <v>12.56</v>
      </c>
      <c r="E507" s="7">
        <v>32721</v>
      </c>
      <c r="F507" s="6">
        <v>124166</v>
      </c>
      <c r="G507" s="7">
        <v>34182</v>
      </c>
      <c r="H507" s="6">
        <v>260566</v>
      </c>
      <c r="I507" s="7">
        <v>29434</v>
      </c>
      <c r="J507" s="6">
        <v>4377</v>
      </c>
      <c r="K507" s="7">
        <v>32356</v>
      </c>
      <c r="L507" s="6">
        <v>119</v>
      </c>
      <c r="M507" s="7">
        <v>36739</v>
      </c>
      <c r="N507" s="6">
        <v>8985.6</v>
      </c>
      <c r="Q507" s="7">
        <v>32721</v>
      </c>
      <c r="R507" s="6">
        <v>5.2</v>
      </c>
      <c r="S507" s="7">
        <v>33086</v>
      </c>
      <c r="T507" s="6">
        <v>10</v>
      </c>
      <c r="U507" s="7">
        <v>41214</v>
      </c>
      <c r="V507" s="6">
        <v>3.35</v>
      </c>
    </row>
    <row r="508" spans="1:22" x14ac:dyDescent="0.25">
      <c r="A508" s="7">
        <v>36770</v>
      </c>
      <c r="B508" s="6">
        <v>1507</v>
      </c>
      <c r="C508" s="7">
        <v>32387</v>
      </c>
      <c r="D508" s="6">
        <v>12.61</v>
      </c>
      <c r="E508" s="7">
        <v>32752</v>
      </c>
      <c r="F508" s="6">
        <v>123944</v>
      </c>
      <c r="G508" s="7">
        <v>34213</v>
      </c>
      <c r="H508" s="6">
        <v>260867</v>
      </c>
      <c r="I508" s="7">
        <v>29465</v>
      </c>
      <c r="J508" s="6">
        <v>4401</v>
      </c>
      <c r="K508" s="7">
        <v>32387</v>
      </c>
      <c r="L508" s="6">
        <v>119.5</v>
      </c>
      <c r="M508" s="7">
        <v>36770</v>
      </c>
      <c r="N508" s="6">
        <v>8985.9</v>
      </c>
      <c r="Q508" s="7">
        <v>32752</v>
      </c>
      <c r="R508" s="6">
        <v>5.3</v>
      </c>
      <c r="S508" s="7">
        <v>33117</v>
      </c>
      <c r="T508" s="6">
        <v>10</v>
      </c>
      <c r="U508" s="7">
        <v>41244</v>
      </c>
      <c r="V508" s="6">
        <v>3.35</v>
      </c>
    </row>
    <row r="509" spans="1:22" x14ac:dyDescent="0.25">
      <c r="A509" s="7">
        <v>36800</v>
      </c>
      <c r="B509" s="6">
        <v>1549</v>
      </c>
      <c r="C509" s="7">
        <v>32417</v>
      </c>
      <c r="D509" s="6">
        <v>12.63</v>
      </c>
      <c r="E509" s="7">
        <v>32782</v>
      </c>
      <c r="F509" s="6">
        <v>124211</v>
      </c>
      <c r="G509" s="7">
        <v>34243</v>
      </c>
      <c r="H509" s="6">
        <v>261163</v>
      </c>
      <c r="I509" s="7">
        <v>29495</v>
      </c>
      <c r="J509" s="6">
        <v>4411</v>
      </c>
      <c r="K509" s="7">
        <v>32417</v>
      </c>
      <c r="L509" s="6">
        <v>119.9</v>
      </c>
      <c r="M509" s="7">
        <v>36800</v>
      </c>
      <c r="N509" s="6">
        <v>9000.5</v>
      </c>
      <c r="Q509" s="7">
        <v>32782</v>
      </c>
      <c r="R509" s="6">
        <v>5.3</v>
      </c>
      <c r="S509" s="7">
        <v>33147</v>
      </c>
      <c r="T509" s="6">
        <v>10</v>
      </c>
      <c r="U509" s="7">
        <v>41275</v>
      </c>
      <c r="V509" s="6">
        <v>3.41</v>
      </c>
    </row>
    <row r="510" spans="1:22" x14ac:dyDescent="0.25">
      <c r="A510" s="7">
        <v>36831</v>
      </c>
      <c r="B510" s="6">
        <v>1551</v>
      </c>
      <c r="C510" s="7">
        <v>32448</v>
      </c>
      <c r="D510" s="6">
        <v>12.64</v>
      </c>
      <c r="E510" s="7">
        <v>32813</v>
      </c>
      <c r="F510" s="6">
        <v>124637</v>
      </c>
      <c r="G510" s="7">
        <v>34274</v>
      </c>
      <c r="H510" s="6">
        <v>261425</v>
      </c>
      <c r="I510" s="7">
        <v>29526</v>
      </c>
      <c r="J510" s="6">
        <v>4409</v>
      </c>
      <c r="K510" s="7">
        <v>32448</v>
      </c>
      <c r="L510" s="6">
        <v>120.3</v>
      </c>
      <c r="M510" s="7">
        <v>36831</v>
      </c>
      <c r="N510" s="6">
        <v>8994.5</v>
      </c>
      <c r="Q510" s="7">
        <v>32813</v>
      </c>
      <c r="R510" s="6">
        <v>5.4</v>
      </c>
      <c r="S510" s="7">
        <v>33178</v>
      </c>
      <c r="T510" s="6">
        <v>10</v>
      </c>
      <c r="U510" s="7">
        <v>41306</v>
      </c>
      <c r="V510" s="6">
        <v>3.53</v>
      </c>
    </row>
    <row r="511" spans="1:22" x14ac:dyDescent="0.25">
      <c r="A511" s="7">
        <v>36861</v>
      </c>
      <c r="B511" s="6">
        <v>1532</v>
      </c>
      <c r="C511" s="7">
        <v>32478</v>
      </c>
      <c r="D511" s="6">
        <v>12.68</v>
      </c>
      <c r="E511" s="7">
        <v>32843</v>
      </c>
      <c r="F511" s="6">
        <v>124497</v>
      </c>
      <c r="G511" s="7">
        <v>34304</v>
      </c>
      <c r="H511" s="6">
        <v>261674</v>
      </c>
      <c r="I511" s="7">
        <v>29556</v>
      </c>
      <c r="J511" s="6">
        <v>4415</v>
      </c>
      <c r="K511" s="7">
        <v>32478</v>
      </c>
      <c r="L511" s="6">
        <v>120.7</v>
      </c>
      <c r="M511" s="7">
        <v>36861</v>
      </c>
      <c r="N511" s="6">
        <v>9005.2000000000007</v>
      </c>
      <c r="Q511" s="7">
        <v>32843</v>
      </c>
      <c r="R511" s="6">
        <v>5.4</v>
      </c>
      <c r="S511" s="7">
        <v>33208</v>
      </c>
      <c r="T511" s="6">
        <v>10</v>
      </c>
      <c r="U511" s="7">
        <v>41334</v>
      </c>
      <c r="V511" s="6">
        <v>3.57</v>
      </c>
    </row>
    <row r="512" spans="1:22" x14ac:dyDescent="0.25">
      <c r="A512" s="7">
        <v>36892</v>
      </c>
      <c r="B512" s="6">
        <v>1600</v>
      </c>
      <c r="C512" s="7">
        <v>32509</v>
      </c>
      <c r="D512" s="6">
        <v>12.77</v>
      </c>
      <c r="E512" s="7">
        <v>32874</v>
      </c>
      <c r="F512" s="6">
        <v>125833</v>
      </c>
      <c r="G512" s="7">
        <v>34335</v>
      </c>
      <c r="H512" s="6">
        <v>261919</v>
      </c>
      <c r="I512" s="7">
        <v>29587</v>
      </c>
      <c r="J512" s="6">
        <v>4374</v>
      </c>
      <c r="K512" s="7">
        <v>32509</v>
      </c>
      <c r="L512" s="6">
        <v>121.2</v>
      </c>
      <c r="M512" s="7">
        <v>36892</v>
      </c>
      <c r="N512" s="6">
        <v>9055</v>
      </c>
      <c r="Q512" s="7">
        <v>32874</v>
      </c>
      <c r="R512" s="6">
        <v>5.4</v>
      </c>
      <c r="S512" s="7">
        <v>33239</v>
      </c>
      <c r="T512" s="6">
        <v>9.52</v>
      </c>
      <c r="U512" s="7">
        <v>41365</v>
      </c>
      <c r="V512" s="6">
        <v>3.45</v>
      </c>
    </row>
    <row r="513" spans="1:22" x14ac:dyDescent="0.25">
      <c r="A513" s="7">
        <v>36923</v>
      </c>
      <c r="B513" s="6">
        <v>1625</v>
      </c>
      <c r="C513" s="7">
        <v>32540</v>
      </c>
      <c r="D513" s="6">
        <v>12.79</v>
      </c>
      <c r="E513" s="7">
        <v>32905</v>
      </c>
      <c r="F513" s="6">
        <v>125710</v>
      </c>
      <c r="G513" s="7">
        <v>34366</v>
      </c>
      <c r="H513" s="6">
        <v>262123</v>
      </c>
      <c r="I513" s="7">
        <v>29618</v>
      </c>
      <c r="J513" s="6">
        <v>4357</v>
      </c>
      <c r="K513" s="7">
        <v>32540</v>
      </c>
      <c r="L513" s="6">
        <v>121.6</v>
      </c>
      <c r="M513" s="7">
        <v>36923</v>
      </c>
      <c r="N513" s="6">
        <v>9073.5</v>
      </c>
      <c r="Q513" s="7">
        <v>32905</v>
      </c>
      <c r="R513" s="6">
        <v>5.3</v>
      </c>
      <c r="S513" s="7">
        <v>33270</v>
      </c>
      <c r="T513" s="6">
        <v>9.0500000000000007</v>
      </c>
      <c r="U513" s="7">
        <v>41395</v>
      </c>
      <c r="V513" s="6">
        <v>3.54</v>
      </c>
    </row>
    <row r="514" spans="1:22" x14ac:dyDescent="0.25">
      <c r="A514" s="7">
        <v>36951</v>
      </c>
      <c r="B514" s="6">
        <v>1590</v>
      </c>
      <c r="C514" s="7">
        <v>32568</v>
      </c>
      <c r="D514" s="6">
        <v>12.85</v>
      </c>
      <c r="E514" s="7">
        <v>32933</v>
      </c>
      <c r="F514" s="6">
        <v>125801</v>
      </c>
      <c r="G514" s="7">
        <v>34394</v>
      </c>
      <c r="H514" s="6">
        <v>262352</v>
      </c>
      <c r="I514" s="7">
        <v>29646</v>
      </c>
      <c r="J514" s="6">
        <v>4396</v>
      </c>
      <c r="K514" s="7">
        <v>32568</v>
      </c>
      <c r="L514" s="6">
        <v>122.2</v>
      </c>
      <c r="M514" s="7">
        <v>36951</v>
      </c>
      <c r="N514" s="6">
        <v>9101.7999999999993</v>
      </c>
      <c r="Q514" s="7">
        <v>32933</v>
      </c>
      <c r="R514" s="6">
        <v>5.2</v>
      </c>
      <c r="S514" s="7">
        <v>33298</v>
      </c>
      <c r="T514" s="6">
        <v>9</v>
      </c>
      <c r="U514" s="7">
        <v>41426</v>
      </c>
      <c r="V514" s="6">
        <v>4.07</v>
      </c>
    </row>
    <row r="515" spans="1:22" x14ac:dyDescent="0.25">
      <c r="A515" s="7">
        <v>36982</v>
      </c>
      <c r="B515" s="6">
        <v>1649</v>
      </c>
      <c r="C515" s="7">
        <v>32599</v>
      </c>
      <c r="D515" s="6">
        <v>12.92</v>
      </c>
      <c r="E515" s="7">
        <v>32964</v>
      </c>
      <c r="F515" s="6">
        <v>125649</v>
      </c>
      <c r="G515" s="7">
        <v>34425</v>
      </c>
      <c r="H515" s="6">
        <v>262631</v>
      </c>
      <c r="I515" s="7">
        <v>29677</v>
      </c>
      <c r="J515" s="6">
        <v>4414</v>
      </c>
      <c r="K515" s="7">
        <v>32599</v>
      </c>
      <c r="L515" s="6">
        <v>123.1</v>
      </c>
      <c r="M515" s="7">
        <v>36982</v>
      </c>
      <c r="N515" s="6">
        <v>9081.4</v>
      </c>
      <c r="Q515" s="7">
        <v>32964</v>
      </c>
      <c r="R515" s="6">
        <v>5.4</v>
      </c>
      <c r="S515" s="7">
        <v>33329</v>
      </c>
      <c r="T515" s="6">
        <v>9</v>
      </c>
      <c r="U515" s="7">
        <v>41456</v>
      </c>
      <c r="V515" s="6">
        <v>4.37</v>
      </c>
    </row>
    <row r="516" spans="1:22" x14ac:dyDescent="0.25">
      <c r="A516" s="7">
        <v>37012</v>
      </c>
      <c r="B516" s="6">
        <v>1605</v>
      </c>
      <c r="C516" s="7">
        <v>32629</v>
      </c>
      <c r="D516" s="6">
        <v>12.91</v>
      </c>
      <c r="E516" s="7">
        <v>32994</v>
      </c>
      <c r="F516" s="6">
        <v>125893</v>
      </c>
      <c r="G516" s="7">
        <v>34455</v>
      </c>
      <c r="H516" s="6">
        <v>262877</v>
      </c>
      <c r="I516" s="7">
        <v>29707</v>
      </c>
      <c r="J516" s="6">
        <v>4343</v>
      </c>
      <c r="K516" s="7">
        <v>32629</v>
      </c>
      <c r="L516" s="6">
        <v>123.7</v>
      </c>
      <c r="M516" s="7">
        <v>37012</v>
      </c>
      <c r="N516" s="6">
        <v>9062.4</v>
      </c>
      <c r="Q516" s="7">
        <v>32994</v>
      </c>
      <c r="R516" s="6">
        <v>5.4</v>
      </c>
      <c r="S516" s="7">
        <v>33359</v>
      </c>
      <c r="T516" s="6">
        <v>8.5</v>
      </c>
      <c r="U516" s="7">
        <v>41487</v>
      </c>
      <c r="V516" s="6">
        <v>4.46</v>
      </c>
    </row>
    <row r="517" spans="1:22" x14ac:dyDescent="0.25">
      <c r="A517" s="7">
        <v>37043</v>
      </c>
      <c r="B517" s="6">
        <v>1636</v>
      </c>
      <c r="C517" s="7">
        <v>32660</v>
      </c>
      <c r="D517" s="6">
        <v>12.93</v>
      </c>
      <c r="E517" s="7">
        <v>33025</v>
      </c>
      <c r="F517" s="6">
        <v>125573</v>
      </c>
      <c r="G517" s="7">
        <v>34486</v>
      </c>
      <c r="H517" s="6">
        <v>263152</v>
      </c>
      <c r="I517" s="7">
        <v>29738</v>
      </c>
      <c r="J517" s="6">
        <v>4311</v>
      </c>
      <c r="K517" s="7">
        <v>32660</v>
      </c>
      <c r="L517" s="6">
        <v>124.1</v>
      </c>
      <c r="M517" s="7">
        <v>37043</v>
      </c>
      <c r="N517" s="6">
        <v>9063</v>
      </c>
      <c r="Q517" s="7">
        <v>33025</v>
      </c>
      <c r="R517" s="6">
        <v>5.2</v>
      </c>
      <c r="S517" s="7">
        <v>33390</v>
      </c>
      <c r="T517" s="6">
        <v>8.5</v>
      </c>
      <c r="U517" s="7">
        <v>41518</v>
      </c>
      <c r="V517" s="6">
        <v>4.49</v>
      </c>
    </row>
    <row r="518" spans="1:22" x14ac:dyDescent="0.25">
      <c r="A518" s="7">
        <v>37073</v>
      </c>
      <c r="B518" s="6">
        <v>1670</v>
      </c>
      <c r="C518" s="7">
        <v>32690</v>
      </c>
      <c r="D518" s="6">
        <v>13.01</v>
      </c>
      <c r="E518" s="7">
        <v>33055</v>
      </c>
      <c r="F518" s="6">
        <v>125732</v>
      </c>
      <c r="G518" s="7">
        <v>34516</v>
      </c>
      <c r="H518" s="6">
        <v>263436</v>
      </c>
      <c r="I518" s="7">
        <v>29768</v>
      </c>
      <c r="J518" s="6">
        <v>4299</v>
      </c>
      <c r="K518" s="7">
        <v>32690</v>
      </c>
      <c r="L518" s="6">
        <v>124.5</v>
      </c>
      <c r="M518" s="7">
        <v>37073</v>
      </c>
      <c r="N518" s="6">
        <v>9198.9</v>
      </c>
      <c r="Q518" s="7">
        <v>33055</v>
      </c>
      <c r="R518" s="6">
        <v>5.5</v>
      </c>
      <c r="S518" s="7">
        <v>33420</v>
      </c>
      <c r="T518" s="6">
        <v>8.5</v>
      </c>
      <c r="U518" s="7">
        <v>41548</v>
      </c>
      <c r="V518" s="6">
        <v>4.1900000000000004</v>
      </c>
    </row>
    <row r="519" spans="1:22" x14ac:dyDescent="0.25">
      <c r="A519" s="7">
        <v>37104</v>
      </c>
      <c r="B519" s="6">
        <v>1567</v>
      </c>
      <c r="C519" s="7">
        <v>32721</v>
      </c>
      <c r="D519" s="6">
        <v>13</v>
      </c>
      <c r="E519" s="7">
        <v>33086</v>
      </c>
      <c r="F519" s="6">
        <v>125990</v>
      </c>
      <c r="G519" s="7">
        <v>34547</v>
      </c>
      <c r="H519" s="6">
        <v>263724</v>
      </c>
      <c r="I519" s="7">
        <v>29799</v>
      </c>
      <c r="J519" s="6">
        <v>4278</v>
      </c>
      <c r="K519" s="7">
        <v>32721</v>
      </c>
      <c r="L519" s="6">
        <v>124.5</v>
      </c>
      <c r="M519" s="7">
        <v>37104</v>
      </c>
      <c r="N519" s="6">
        <v>9359.5</v>
      </c>
      <c r="Q519" s="7">
        <v>33086</v>
      </c>
      <c r="R519" s="6">
        <v>5.7</v>
      </c>
      <c r="S519" s="7">
        <v>33451</v>
      </c>
      <c r="T519" s="6">
        <v>8.5</v>
      </c>
      <c r="U519" s="7">
        <v>41579</v>
      </c>
      <c r="V519" s="6">
        <v>4.26</v>
      </c>
    </row>
    <row r="520" spans="1:22" x14ac:dyDescent="0.25">
      <c r="A520" s="7">
        <v>37135</v>
      </c>
      <c r="B520" s="6">
        <v>1562</v>
      </c>
      <c r="C520" s="7">
        <v>32752</v>
      </c>
      <c r="D520" s="6">
        <v>13.03</v>
      </c>
      <c r="E520" s="7">
        <v>33117</v>
      </c>
      <c r="F520" s="6">
        <v>125892</v>
      </c>
      <c r="G520" s="7">
        <v>34578</v>
      </c>
      <c r="H520" s="6">
        <v>264017</v>
      </c>
      <c r="I520" s="7">
        <v>29830</v>
      </c>
      <c r="J520" s="6">
        <v>4254</v>
      </c>
      <c r="K520" s="7">
        <v>32752</v>
      </c>
      <c r="L520" s="6">
        <v>124.8</v>
      </c>
      <c r="M520" s="7">
        <v>37135</v>
      </c>
      <c r="N520" s="6">
        <v>9290.9</v>
      </c>
      <c r="Q520" s="7">
        <v>33117</v>
      </c>
      <c r="R520" s="6">
        <v>5.9</v>
      </c>
      <c r="S520" s="7">
        <v>33482</v>
      </c>
      <c r="T520" s="6">
        <v>8.1999999999999993</v>
      </c>
      <c r="U520" s="7">
        <v>41609</v>
      </c>
      <c r="V520" s="6">
        <v>4.46</v>
      </c>
    </row>
    <row r="521" spans="1:22" x14ac:dyDescent="0.25">
      <c r="A521" s="7">
        <v>37165</v>
      </c>
      <c r="B521" s="6">
        <v>1540</v>
      </c>
      <c r="C521" s="7">
        <v>32782</v>
      </c>
      <c r="D521" s="6">
        <v>13.09</v>
      </c>
      <c r="E521" s="7">
        <v>33147</v>
      </c>
      <c r="F521" s="6">
        <v>125995</v>
      </c>
      <c r="G521" s="7">
        <v>34608</v>
      </c>
      <c r="H521" s="6">
        <v>264301</v>
      </c>
      <c r="I521" s="7">
        <v>29860</v>
      </c>
      <c r="J521" s="6">
        <v>4238</v>
      </c>
      <c r="K521" s="7">
        <v>32782</v>
      </c>
      <c r="L521" s="6">
        <v>125.4</v>
      </c>
      <c r="M521" s="7">
        <v>37165</v>
      </c>
      <c r="N521" s="6">
        <v>9146</v>
      </c>
      <c r="Q521" s="7">
        <v>33147</v>
      </c>
      <c r="R521" s="6">
        <v>5.9</v>
      </c>
      <c r="S521" s="7">
        <v>33512</v>
      </c>
      <c r="T521" s="6">
        <v>8</v>
      </c>
      <c r="U521" s="7">
        <v>41640</v>
      </c>
      <c r="V521" s="6">
        <v>4.43</v>
      </c>
    </row>
    <row r="522" spans="1:22" x14ac:dyDescent="0.25">
      <c r="A522" s="7">
        <v>37196</v>
      </c>
      <c r="B522" s="6">
        <v>1602</v>
      </c>
      <c r="C522" s="7">
        <v>32813</v>
      </c>
      <c r="D522" s="6">
        <v>13.16</v>
      </c>
      <c r="E522" s="7">
        <v>33178</v>
      </c>
      <c r="F522" s="6">
        <v>126070</v>
      </c>
      <c r="G522" s="7">
        <v>34639</v>
      </c>
      <c r="H522" s="6">
        <v>264559</v>
      </c>
      <c r="I522" s="7">
        <v>29891</v>
      </c>
      <c r="J522" s="6">
        <v>4209</v>
      </c>
      <c r="K522" s="7">
        <v>32813</v>
      </c>
      <c r="L522" s="6">
        <v>125.9</v>
      </c>
      <c r="M522" s="7">
        <v>37196</v>
      </c>
      <c r="N522" s="6">
        <v>9167.7999999999993</v>
      </c>
      <c r="Q522" s="7">
        <v>33178</v>
      </c>
      <c r="R522" s="6">
        <v>6.2</v>
      </c>
      <c r="S522" s="7">
        <v>33543</v>
      </c>
      <c r="T522" s="6">
        <v>7.58</v>
      </c>
      <c r="U522" s="7">
        <v>41671</v>
      </c>
      <c r="V522" s="6">
        <v>4.3</v>
      </c>
    </row>
    <row r="523" spans="1:22" x14ac:dyDescent="0.25">
      <c r="A523" s="7">
        <v>37226</v>
      </c>
      <c r="B523" s="6">
        <v>1568</v>
      </c>
      <c r="C523" s="7">
        <v>32843</v>
      </c>
      <c r="D523" s="6">
        <v>13.25</v>
      </c>
      <c r="E523" s="7">
        <v>33208</v>
      </c>
      <c r="F523" s="6">
        <v>126142</v>
      </c>
      <c r="G523" s="7">
        <v>34669</v>
      </c>
      <c r="H523" s="6">
        <v>264804</v>
      </c>
      <c r="I523" s="7">
        <v>29921</v>
      </c>
      <c r="J523" s="6">
        <v>4177</v>
      </c>
      <c r="K523" s="7">
        <v>32843</v>
      </c>
      <c r="L523" s="6">
        <v>126.3</v>
      </c>
      <c r="M523" s="7">
        <v>37226</v>
      </c>
      <c r="N523" s="6">
        <v>9190.7000000000007</v>
      </c>
      <c r="Q523" s="7">
        <v>33208</v>
      </c>
      <c r="R523" s="6">
        <v>6.3</v>
      </c>
      <c r="S523" s="7">
        <v>33573</v>
      </c>
      <c r="T523" s="6">
        <v>7.21</v>
      </c>
      <c r="U523" s="7">
        <v>41699</v>
      </c>
      <c r="V523" s="6">
        <v>4.34</v>
      </c>
    </row>
    <row r="524" spans="1:22" x14ac:dyDescent="0.25">
      <c r="A524" s="7">
        <v>37257</v>
      </c>
      <c r="B524" s="6">
        <v>1698</v>
      </c>
      <c r="C524" s="7">
        <v>32874</v>
      </c>
      <c r="D524" s="6">
        <v>13.32</v>
      </c>
      <c r="E524" s="7">
        <v>33239</v>
      </c>
      <c r="F524" s="6">
        <v>125955</v>
      </c>
      <c r="G524" s="7">
        <v>34700</v>
      </c>
      <c r="H524" s="6">
        <v>265044</v>
      </c>
      <c r="I524" s="7">
        <v>29952</v>
      </c>
      <c r="J524" s="6">
        <v>4069</v>
      </c>
      <c r="K524" s="7">
        <v>32874</v>
      </c>
      <c r="L524" s="6">
        <v>127.5</v>
      </c>
      <c r="M524" s="7">
        <v>37257</v>
      </c>
      <c r="N524" s="6">
        <v>9386.1</v>
      </c>
      <c r="Q524" s="7">
        <v>33239</v>
      </c>
      <c r="R524" s="6">
        <v>6.4</v>
      </c>
      <c r="S524" s="7">
        <v>33604</v>
      </c>
      <c r="T524" s="6">
        <v>6.5</v>
      </c>
      <c r="U524" s="7">
        <v>41730</v>
      </c>
      <c r="V524" s="6">
        <v>4.34</v>
      </c>
    </row>
    <row r="525" spans="1:22" x14ac:dyDescent="0.25">
      <c r="A525" s="7">
        <v>37288</v>
      </c>
      <c r="B525" s="6">
        <v>1829</v>
      </c>
      <c r="C525" s="7">
        <v>32905</v>
      </c>
      <c r="D525" s="6">
        <v>13.35</v>
      </c>
      <c r="E525" s="7">
        <v>33270</v>
      </c>
      <c r="F525" s="6">
        <v>126020</v>
      </c>
      <c r="G525" s="7">
        <v>34731</v>
      </c>
      <c r="H525" s="6">
        <v>265270</v>
      </c>
      <c r="I525" s="7">
        <v>29983</v>
      </c>
      <c r="J525" s="6">
        <v>4131</v>
      </c>
      <c r="K525" s="7">
        <v>32905</v>
      </c>
      <c r="L525" s="6">
        <v>128</v>
      </c>
      <c r="M525" s="7">
        <v>37288</v>
      </c>
      <c r="N525" s="6">
        <v>9395.7999999999993</v>
      </c>
      <c r="Q525" s="7">
        <v>33270</v>
      </c>
      <c r="R525" s="6">
        <v>6.6</v>
      </c>
      <c r="S525" s="7">
        <v>33635</v>
      </c>
      <c r="T525" s="6">
        <v>6.5</v>
      </c>
      <c r="U525" s="7">
        <v>41760</v>
      </c>
      <c r="V525" s="6">
        <v>4.1900000000000004</v>
      </c>
    </row>
    <row r="526" spans="1:22" x14ac:dyDescent="0.25">
      <c r="A526" s="7">
        <v>37316</v>
      </c>
      <c r="B526" s="6">
        <v>1642</v>
      </c>
      <c r="C526" s="7">
        <v>32933</v>
      </c>
      <c r="D526" s="6">
        <v>13.37</v>
      </c>
      <c r="E526" s="7">
        <v>33298</v>
      </c>
      <c r="F526" s="6">
        <v>126238</v>
      </c>
      <c r="G526" s="7">
        <v>34759</v>
      </c>
      <c r="H526" s="6">
        <v>265495</v>
      </c>
      <c r="I526" s="7">
        <v>30011</v>
      </c>
      <c r="J526" s="6">
        <v>4108</v>
      </c>
      <c r="K526" s="7">
        <v>32933</v>
      </c>
      <c r="L526" s="6">
        <v>128.6</v>
      </c>
      <c r="M526" s="7">
        <v>37316</v>
      </c>
      <c r="N526" s="6">
        <v>9391.6</v>
      </c>
      <c r="Q526" s="7">
        <v>33298</v>
      </c>
      <c r="R526" s="6">
        <v>6.8</v>
      </c>
      <c r="S526" s="7">
        <v>33664</v>
      </c>
      <c r="T526" s="6">
        <v>6.5</v>
      </c>
    </row>
    <row r="527" spans="1:22" x14ac:dyDescent="0.25">
      <c r="A527" s="7">
        <v>37347</v>
      </c>
      <c r="B527" s="6">
        <v>1592</v>
      </c>
      <c r="C527" s="7">
        <v>32964</v>
      </c>
      <c r="D527" s="6">
        <v>13.36</v>
      </c>
      <c r="E527" s="7">
        <v>33329</v>
      </c>
      <c r="F527" s="6">
        <v>126548</v>
      </c>
      <c r="G527" s="7">
        <v>34790</v>
      </c>
      <c r="H527" s="6">
        <v>265755</v>
      </c>
      <c r="I527" s="7">
        <v>30042</v>
      </c>
      <c r="J527" s="6">
        <v>4083</v>
      </c>
      <c r="K527" s="7">
        <v>32964</v>
      </c>
      <c r="L527" s="6">
        <v>128.9</v>
      </c>
      <c r="M527" s="7">
        <v>37347</v>
      </c>
      <c r="N527" s="6">
        <v>9418.1</v>
      </c>
      <c r="Q527" s="7">
        <v>33329</v>
      </c>
      <c r="R527" s="6">
        <v>6.7</v>
      </c>
      <c r="S527" s="7">
        <v>33695</v>
      </c>
      <c r="T527" s="6">
        <v>6.5</v>
      </c>
    </row>
    <row r="528" spans="1:22" x14ac:dyDescent="0.25">
      <c r="A528" s="7">
        <v>37377</v>
      </c>
      <c r="B528" s="6">
        <v>1764</v>
      </c>
      <c r="C528" s="7">
        <v>32994</v>
      </c>
      <c r="D528" s="6">
        <v>13.39</v>
      </c>
      <c r="E528" s="7">
        <v>33359</v>
      </c>
      <c r="F528" s="6">
        <v>126176</v>
      </c>
      <c r="G528" s="7">
        <v>34820</v>
      </c>
      <c r="H528" s="6">
        <v>265998</v>
      </c>
      <c r="I528" s="7">
        <v>30072</v>
      </c>
      <c r="J528" s="6">
        <v>4092</v>
      </c>
      <c r="K528" s="7">
        <v>32994</v>
      </c>
      <c r="L528" s="6">
        <v>129.1</v>
      </c>
      <c r="M528" s="7">
        <v>37377</v>
      </c>
      <c r="N528" s="6">
        <v>9438.7000000000007</v>
      </c>
      <c r="Q528" s="7">
        <v>33359</v>
      </c>
      <c r="R528" s="6">
        <v>6.9</v>
      </c>
      <c r="S528" s="7">
        <v>33725</v>
      </c>
      <c r="T528" s="6">
        <v>6.5</v>
      </c>
    </row>
    <row r="529" spans="1:20" x14ac:dyDescent="0.25">
      <c r="A529" s="7">
        <v>37408</v>
      </c>
      <c r="B529" s="6">
        <v>1717</v>
      </c>
      <c r="C529" s="7">
        <v>33025</v>
      </c>
      <c r="D529" s="6">
        <v>13.41</v>
      </c>
      <c r="E529" s="7">
        <v>33390</v>
      </c>
      <c r="F529" s="6">
        <v>126331</v>
      </c>
      <c r="G529" s="7">
        <v>34851</v>
      </c>
      <c r="H529" s="6">
        <v>266270</v>
      </c>
      <c r="I529" s="7">
        <v>30103</v>
      </c>
      <c r="J529" s="6">
        <v>4030</v>
      </c>
      <c r="K529" s="7">
        <v>33025</v>
      </c>
      <c r="L529" s="6">
        <v>129.9</v>
      </c>
      <c r="M529" s="7">
        <v>37408</v>
      </c>
      <c r="N529" s="6">
        <v>9459.1</v>
      </c>
      <c r="Q529" s="7">
        <v>33390</v>
      </c>
      <c r="R529" s="6">
        <v>6.9</v>
      </c>
      <c r="S529" s="7">
        <v>33756</v>
      </c>
      <c r="T529" s="6">
        <v>6.5</v>
      </c>
    </row>
    <row r="530" spans="1:20" x14ac:dyDescent="0.25">
      <c r="A530" s="7">
        <v>37438</v>
      </c>
      <c r="B530" s="6">
        <v>1655</v>
      </c>
      <c r="C530" s="7">
        <v>33055</v>
      </c>
      <c r="D530" s="6">
        <v>13.42</v>
      </c>
      <c r="E530" s="7">
        <v>33420</v>
      </c>
      <c r="F530" s="6">
        <v>126154</v>
      </c>
      <c r="G530" s="7">
        <v>34881</v>
      </c>
      <c r="H530" s="6">
        <v>266557</v>
      </c>
      <c r="I530" s="7">
        <v>30133</v>
      </c>
      <c r="J530" s="6">
        <v>4001</v>
      </c>
      <c r="K530" s="7">
        <v>33055</v>
      </c>
      <c r="L530" s="6">
        <v>130.5</v>
      </c>
      <c r="M530" s="7">
        <v>37438</v>
      </c>
      <c r="N530" s="6">
        <v>9429.6</v>
      </c>
      <c r="Q530" s="7">
        <v>33420</v>
      </c>
      <c r="R530" s="6">
        <v>6.8</v>
      </c>
      <c r="S530" s="7">
        <v>33786</v>
      </c>
      <c r="T530" s="6">
        <v>6.02</v>
      </c>
    </row>
    <row r="531" spans="1:20" x14ac:dyDescent="0.25">
      <c r="A531" s="7">
        <v>37469</v>
      </c>
      <c r="B531" s="6">
        <v>1633</v>
      </c>
      <c r="C531" s="7">
        <v>33086</v>
      </c>
      <c r="D531" s="6">
        <v>13.39</v>
      </c>
      <c r="E531" s="7">
        <v>33451</v>
      </c>
      <c r="F531" s="6">
        <v>126150</v>
      </c>
      <c r="G531" s="7">
        <v>34912</v>
      </c>
      <c r="H531" s="6">
        <v>266843</v>
      </c>
      <c r="I531" s="7">
        <v>30164</v>
      </c>
      <c r="J531" s="6">
        <v>3977</v>
      </c>
      <c r="K531" s="7">
        <v>33086</v>
      </c>
      <c r="L531" s="6">
        <v>131.6</v>
      </c>
      <c r="M531" s="7">
        <v>37469</v>
      </c>
      <c r="N531" s="6">
        <v>9421.9</v>
      </c>
      <c r="Q531" s="7">
        <v>33451</v>
      </c>
      <c r="R531" s="6">
        <v>6.9</v>
      </c>
      <c r="S531" s="7">
        <v>33817</v>
      </c>
      <c r="T531" s="6">
        <v>6</v>
      </c>
    </row>
    <row r="532" spans="1:20" x14ac:dyDescent="0.25">
      <c r="A532" s="7">
        <v>37500</v>
      </c>
      <c r="B532" s="6">
        <v>1804</v>
      </c>
      <c r="C532" s="7">
        <v>33117</v>
      </c>
      <c r="D532" s="6">
        <v>13.47</v>
      </c>
      <c r="E532" s="7">
        <v>33482</v>
      </c>
      <c r="F532" s="6">
        <v>126650</v>
      </c>
      <c r="G532" s="7">
        <v>34943</v>
      </c>
      <c r="H532" s="6">
        <v>267152</v>
      </c>
      <c r="I532" s="7">
        <v>30195</v>
      </c>
      <c r="J532" s="6">
        <v>3962</v>
      </c>
      <c r="K532" s="7">
        <v>33117</v>
      </c>
      <c r="L532" s="6">
        <v>132.5</v>
      </c>
      <c r="M532" s="7">
        <v>37500</v>
      </c>
      <c r="N532" s="6">
        <v>9427</v>
      </c>
      <c r="Q532" s="7">
        <v>33482</v>
      </c>
      <c r="R532" s="6">
        <v>6.9</v>
      </c>
      <c r="S532" s="7">
        <v>33848</v>
      </c>
      <c r="T532" s="6">
        <v>6</v>
      </c>
    </row>
    <row r="533" spans="1:20" x14ac:dyDescent="0.25">
      <c r="A533" s="7">
        <v>37530</v>
      </c>
      <c r="B533" s="6">
        <v>1648</v>
      </c>
      <c r="C533" s="7">
        <v>33147</v>
      </c>
      <c r="D533" s="6">
        <v>13.48</v>
      </c>
      <c r="E533" s="7">
        <v>33512</v>
      </c>
      <c r="F533" s="6">
        <v>126642</v>
      </c>
      <c r="G533" s="7">
        <v>34973</v>
      </c>
      <c r="H533" s="6">
        <v>267456</v>
      </c>
      <c r="I533" s="7">
        <v>30225</v>
      </c>
      <c r="J533" s="6">
        <v>3940</v>
      </c>
      <c r="K533" s="7">
        <v>33147</v>
      </c>
      <c r="L533" s="6">
        <v>133.4</v>
      </c>
      <c r="M533" s="7">
        <v>37530</v>
      </c>
      <c r="N533" s="6">
        <v>9448.2999999999993</v>
      </c>
      <c r="Q533" s="7">
        <v>33512</v>
      </c>
      <c r="R533" s="6">
        <v>7</v>
      </c>
      <c r="S533" s="7">
        <v>33878</v>
      </c>
      <c r="T533" s="6">
        <v>6</v>
      </c>
    </row>
    <row r="534" spans="1:20" x14ac:dyDescent="0.25">
      <c r="A534" s="7">
        <v>37561</v>
      </c>
      <c r="B534" s="6">
        <v>1753</v>
      </c>
      <c r="C534" s="7">
        <v>33178</v>
      </c>
      <c r="D534" s="6">
        <v>13.51</v>
      </c>
      <c r="E534" s="7">
        <v>33543</v>
      </c>
      <c r="F534" s="6">
        <v>126701</v>
      </c>
      <c r="G534" s="7">
        <v>35004</v>
      </c>
      <c r="H534" s="6">
        <v>267715</v>
      </c>
      <c r="I534" s="7">
        <v>30256</v>
      </c>
      <c r="J534" s="6">
        <v>3947</v>
      </c>
      <c r="K534" s="7">
        <v>33178</v>
      </c>
      <c r="L534" s="6">
        <v>133.69999999999999</v>
      </c>
      <c r="M534" s="7">
        <v>37561</v>
      </c>
      <c r="N534" s="6">
        <v>9469.7000000000007</v>
      </c>
      <c r="Q534" s="7">
        <v>33543</v>
      </c>
      <c r="R534" s="6">
        <v>7</v>
      </c>
      <c r="S534" s="7">
        <v>33909</v>
      </c>
      <c r="T534" s="6">
        <v>6</v>
      </c>
    </row>
    <row r="535" spans="1:20" x14ac:dyDescent="0.25">
      <c r="A535" s="7">
        <v>37591</v>
      </c>
      <c r="B535" s="6">
        <v>1788</v>
      </c>
      <c r="C535" s="7">
        <v>33208</v>
      </c>
      <c r="D535" s="6">
        <v>13.52</v>
      </c>
      <c r="E535" s="7">
        <v>33573</v>
      </c>
      <c r="F535" s="6">
        <v>126664</v>
      </c>
      <c r="G535" s="7">
        <v>35034</v>
      </c>
      <c r="H535" s="6">
        <v>267943</v>
      </c>
      <c r="I535" s="7">
        <v>30286</v>
      </c>
      <c r="J535" s="6">
        <v>3948</v>
      </c>
      <c r="K535" s="7">
        <v>33208</v>
      </c>
      <c r="L535" s="6">
        <v>134.19999999999999</v>
      </c>
      <c r="M535" s="7">
        <v>37591</v>
      </c>
      <c r="N535" s="6">
        <v>9497.2999999999993</v>
      </c>
      <c r="Q535" s="7">
        <v>33573</v>
      </c>
      <c r="R535" s="6">
        <v>7.3</v>
      </c>
      <c r="S535" s="7">
        <v>33939</v>
      </c>
      <c r="T535" s="6">
        <v>6</v>
      </c>
    </row>
    <row r="536" spans="1:20" x14ac:dyDescent="0.25">
      <c r="A536" s="7">
        <v>37622</v>
      </c>
      <c r="B536" s="6">
        <v>1853</v>
      </c>
      <c r="C536" s="7">
        <v>33239</v>
      </c>
      <c r="D536" s="6">
        <v>13.68</v>
      </c>
      <c r="E536" s="7">
        <v>33604</v>
      </c>
      <c r="F536" s="6">
        <v>127261</v>
      </c>
      <c r="G536" s="7">
        <v>35065</v>
      </c>
      <c r="H536" s="6">
        <v>268151</v>
      </c>
      <c r="I536" s="7">
        <v>30317</v>
      </c>
      <c r="J536" s="6">
        <v>4021</v>
      </c>
      <c r="K536" s="7">
        <v>33239</v>
      </c>
      <c r="L536" s="6">
        <v>134.69999999999999</v>
      </c>
      <c r="M536" s="7">
        <v>37622</v>
      </c>
      <c r="N536" s="6">
        <v>9501.1</v>
      </c>
      <c r="Q536" s="7">
        <v>33604</v>
      </c>
      <c r="R536" s="6">
        <v>7.3</v>
      </c>
      <c r="S536" s="7">
        <v>33970</v>
      </c>
      <c r="T536" s="6">
        <v>6</v>
      </c>
    </row>
    <row r="537" spans="1:20" x14ac:dyDescent="0.25">
      <c r="A537" s="7">
        <v>37653</v>
      </c>
      <c r="B537" s="6">
        <v>1629</v>
      </c>
      <c r="C537" s="7">
        <v>33270</v>
      </c>
      <c r="D537" s="6">
        <v>13.63</v>
      </c>
      <c r="E537" s="7">
        <v>33635</v>
      </c>
      <c r="F537" s="6">
        <v>127207</v>
      </c>
      <c r="G537" s="7">
        <v>35096</v>
      </c>
      <c r="H537" s="6">
        <v>268364</v>
      </c>
      <c r="I537" s="7">
        <v>30348</v>
      </c>
      <c r="J537" s="6">
        <v>3964</v>
      </c>
      <c r="K537" s="7">
        <v>33270</v>
      </c>
      <c r="L537" s="6">
        <v>134.80000000000001</v>
      </c>
      <c r="M537" s="7">
        <v>37653</v>
      </c>
      <c r="N537" s="6">
        <v>9481.5</v>
      </c>
      <c r="Q537" s="7">
        <v>33635</v>
      </c>
      <c r="R537" s="6">
        <v>7.4</v>
      </c>
      <c r="S537" s="7">
        <v>34001</v>
      </c>
      <c r="T537" s="6">
        <v>6</v>
      </c>
    </row>
    <row r="538" spans="1:20" x14ac:dyDescent="0.25">
      <c r="A538" s="7">
        <v>37681</v>
      </c>
      <c r="B538" s="6">
        <v>1726</v>
      </c>
      <c r="C538" s="7">
        <v>33298</v>
      </c>
      <c r="D538" s="6">
        <v>13.59</v>
      </c>
      <c r="E538" s="7">
        <v>33664</v>
      </c>
      <c r="F538" s="6">
        <v>127604</v>
      </c>
      <c r="G538" s="7">
        <v>35125</v>
      </c>
      <c r="H538" s="6">
        <v>268595</v>
      </c>
      <c r="I538" s="7">
        <v>30376</v>
      </c>
      <c r="J538" s="6">
        <v>3942</v>
      </c>
      <c r="K538" s="7">
        <v>33298</v>
      </c>
      <c r="L538" s="6">
        <v>134.80000000000001</v>
      </c>
      <c r="M538" s="7">
        <v>37681</v>
      </c>
      <c r="N538" s="6">
        <v>9514.9</v>
      </c>
      <c r="Q538" s="7">
        <v>33664</v>
      </c>
      <c r="R538" s="6">
        <v>7.4</v>
      </c>
      <c r="S538" s="7">
        <v>34029</v>
      </c>
      <c r="T538" s="6">
        <v>6</v>
      </c>
    </row>
    <row r="539" spans="1:20" x14ac:dyDescent="0.25">
      <c r="A539" s="7">
        <v>37712</v>
      </c>
      <c r="B539" s="6">
        <v>1643</v>
      </c>
      <c r="C539" s="7">
        <v>33329</v>
      </c>
      <c r="D539" s="6">
        <v>13.69</v>
      </c>
      <c r="E539" s="7">
        <v>33695</v>
      </c>
      <c r="F539" s="6">
        <v>127841</v>
      </c>
      <c r="G539" s="7">
        <v>35156</v>
      </c>
      <c r="H539" s="6">
        <v>268853</v>
      </c>
      <c r="I539" s="7">
        <v>30407</v>
      </c>
      <c r="J539" s="6">
        <v>3948</v>
      </c>
      <c r="K539" s="7">
        <v>33329</v>
      </c>
      <c r="L539" s="6">
        <v>135.1</v>
      </c>
      <c r="M539" s="7">
        <v>37712</v>
      </c>
      <c r="N539" s="6">
        <v>9576</v>
      </c>
      <c r="Q539" s="7">
        <v>33695</v>
      </c>
      <c r="R539" s="6">
        <v>7.4</v>
      </c>
      <c r="S539" s="7">
        <v>34060</v>
      </c>
      <c r="T539" s="6">
        <v>6</v>
      </c>
    </row>
    <row r="540" spans="1:20" x14ac:dyDescent="0.25">
      <c r="A540" s="7">
        <v>37742</v>
      </c>
      <c r="B540" s="6">
        <v>1751</v>
      </c>
      <c r="C540" s="7">
        <v>33359</v>
      </c>
      <c r="D540" s="6">
        <v>13.63</v>
      </c>
      <c r="E540" s="7">
        <v>33725</v>
      </c>
      <c r="F540" s="6">
        <v>128119</v>
      </c>
      <c r="G540" s="7">
        <v>35186</v>
      </c>
      <c r="H540" s="6">
        <v>269108</v>
      </c>
      <c r="I540" s="7">
        <v>30437</v>
      </c>
      <c r="J540" s="6">
        <v>3960</v>
      </c>
      <c r="K540" s="7">
        <v>33359</v>
      </c>
      <c r="L540" s="6">
        <v>135.6</v>
      </c>
      <c r="M540" s="7">
        <v>37742</v>
      </c>
      <c r="N540" s="6">
        <v>9650.4</v>
      </c>
      <c r="Q540" s="7">
        <v>33725</v>
      </c>
      <c r="R540" s="6">
        <v>7.6</v>
      </c>
      <c r="S540" s="7">
        <v>34090</v>
      </c>
      <c r="T540" s="6">
        <v>6</v>
      </c>
    </row>
    <row r="541" spans="1:20" x14ac:dyDescent="0.25">
      <c r="A541" s="7">
        <v>37773</v>
      </c>
      <c r="B541" s="6">
        <v>1867</v>
      </c>
      <c r="C541" s="7">
        <v>33390</v>
      </c>
      <c r="D541" s="6">
        <v>13.62</v>
      </c>
      <c r="E541" s="7">
        <v>33756</v>
      </c>
      <c r="F541" s="6">
        <v>128459</v>
      </c>
      <c r="G541" s="7">
        <v>35217</v>
      </c>
      <c r="H541" s="6">
        <v>269386</v>
      </c>
      <c r="I541" s="7">
        <v>30468</v>
      </c>
      <c r="J541" s="6">
        <v>4006</v>
      </c>
      <c r="K541" s="7">
        <v>33390</v>
      </c>
      <c r="L541" s="6">
        <v>136</v>
      </c>
      <c r="M541" s="7">
        <v>37773</v>
      </c>
      <c r="N541" s="6">
        <v>9683</v>
      </c>
      <c r="Q541" s="7">
        <v>33756</v>
      </c>
      <c r="R541" s="6">
        <v>7.8</v>
      </c>
      <c r="S541" s="7">
        <v>34121</v>
      </c>
      <c r="T541" s="6">
        <v>6</v>
      </c>
    </row>
    <row r="542" spans="1:20" x14ac:dyDescent="0.25">
      <c r="A542" s="7">
        <v>37803</v>
      </c>
      <c r="B542" s="6">
        <v>1897</v>
      </c>
      <c r="C542" s="7">
        <v>33420</v>
      </c>
      <c r="D542" s="6">
        <v>13.63</v>
      </c>
      <c r="E542" s="7">
        <v>33786</v>
      </c>
      <c r="F542" s="6">
        <v>128563</v>
      </c>
      <c r="G542" s="7">
        <v>35247</v>
      </c>
      <c r="H542" s="6">
        <v>269667</v>
      </c>
      <c r="I542" s="7">
        <v>30498</v>
      </c>
      <c r="J542" s="6">
        <v>4055</v>
      </c>
      <c r="K542" s="7">
        <v>33420</v>
      </c>
      <c r="L542" s="6">
        <v>136.19999999999999</v>
      </c>
      <c r="M542" s="7">
        <v>37803</v>
      </c>
      <c r="N542" s="6">
        <v>9791.9</v>
      </c>
      <c r="Q542" s="7">
        <v>33786</v>
      </c>
      <c r="R542" s="6">
        <v>7.7</v>
      </c>
      <c r="S542" s="7">
        <v>34151</v>
      </c>
      <c r="T542" s="6">
        <v>6</v>
      </c>
    </row>
    <row r="543" spans="1:20" x14ac:dyDescent="0.25">
      <c r="A543" s="7">
        <v>37834</v>
      </c>
      <c r="B543" s="6">
        <v>1833</v>
      </c>
      <c r="C543" s="7">
        <v>33451</v>
      </c>
      <c r="D543" s="6">
        <v>13.63</v>
      </c>
      <c r="E543" s="7">
        <v>33817</v>
      </c>
      <c r="F543" s="6">
        <v>128613</v>
      </c>
      <c r="G543" s="7">
        <v>35278</v>
      </c>
      <c r="H543" s="6">
        <v>269976</v>
      </c>
      <c r="I543" s="7">
        <v>30529</v>
      </c>
      <c r="J543" s="6">
        <v>4100</v>
      </c>
      <c r="K543" s="7">
        <v>33451</v>
      </c>
      <c r="L543" s="6">
        <v>136.6</v>
      </c>
      <c r="M543" s="7">
        <v>37834</v>
      </c>
      <c r="N543" s="6">
        <v>9852.6</v>
      </c>
      <c r="Q543" s="7">
        <v>33817</v>
      </c>
      <c r="R543" s="6">
        <v>7.6</v>
      </c>
      <c r="S543" s="7">
        <v>34182</v>
      </c>
      <c r="T543" s="6">
        <v>6</v>
      </c>
    </row>
    <row r="544" spans="1:20" x14ac:dyDescent="0.25">
      <c r="A544" s="7">
        <v>37865</v>
      </c>
      <c r="B544" s="6">
        <v>1939</v>
      </c>
      <c r="C544" s="7">
        <v>33482</v>
      </c>
      <c r="D544" s="6">
        <v>13.65</v>
      </c>
      <c r="E544" s="7">
        <v>33848</v>
      </c>
      <c r="F544" s="6">
        <v>128501</v>
      </c>
      <c r="G544" s="7">
        <v>35309</v>
      </c>
      <c r="H544" s="6">
        <v>270284</v>
      </c>
      <c r="I544" s="7">
        <v>30560</v>
      </c>
      <c r="J544" s="6">
        <v>4138</v>
      </c>
      <c r="K544" s="7">
        <v>33482</v>
      </c>
      <c r="L544" s="6">
        <v>137</v>
      </c>
      <c r="M544" s="7">
        <v>37865</v>
      </c>
      <c r="N544" s="6">
        <v>9738.9</v>
      </c>
      <c r="Q544" s="7">
        <v>33848</v>
      </c>
      <c r="R544" s="6">
        <v>7.6</v>
      </c>
      <c r="S544" s="7">
        <v>34213</v>
      </c>
      <c r="T544" s="6">
        <v>6</v>
      </c>
    </row>
    <row r="545" spans="1:20" x14ac:dyDescent="0.25">
      <c r="A545" s="7">
        <v>37895</v>
      </c>
      <c r="B545" s="6">
        <v>1967</v>
      </c>
      <c r="C545" s="7">
        <v>33512</v>
      </c>
      <c r="D545" s="6">
        <v>13.65</v>
      </c>
      <c r="E545" s="7">
        <v>33878</v>
      </c>
      <c r="F545" s="6">
        <v>128026</v>
      </c>
      <c r="G545" s="7">
        <v>35339</v>
      </c>
      <c r="H545" s="6">
        <v>270581</v>
      </c>
      <c r="I545" s="7">
        <v>30590</v>
      </c>
      <c r="J545" s="6">
        <v>4178</v>
      </c>
      <c r="K545" s="7">
        <v>33512</v>
      </c>
      <c r="L545" s="6">
        <v>137.19999999999999</v>
      </c>
      <c r="M545" s="7">
        <v>37895</v>
      </c>
      <c r="N545" s="6">
        <v>9780.6</v>
      </c>
      <c r="Q545" s="7">
        <v>33878</v>
      </c>
      <c r="R545" s="6">
        <v>7.3</v>
      </c>
      <c r="S545" s="7">
        <v>34243</v>
      </c>
      <c r="T545" s="6">
        <v>6</v>
      </c>
    </row>
    <row r="546" spans="1:20" x14ac:dyDescent="0.25">
      <c r="A546" s="7">
        <v>37926</v>
      </c>
      <c r="B546" s="6">
        <v>2083</v>
      </c>
      <c r="C546" s="7">
        <v>33543</v>
      </c>
      <c r="D546" s="6">
        <v>13.66</v>
      </c>
      <c r="E546" s="7">
        <v>33909</v>
      </c>
      <c r="F546" s="6">
        <v>128441</v>
      </c>
      <c r="G546" s="7">
        <v>35370</v>
      </c>
      <c r="H546" s="6">
        <v>270878</v>
      </c>
      <c r="I546" s="7">
        <v>30621</v>
      </c>
      <c r="J546" s="6">
        <v>4217</v>
      </c>
      <c r="K546" s="7">
        <v>33543</v>
      </c>
      <c r="L546" s="6">
        <v>137.80000000000001</v>
      </c>
      <c r="M546" s="7">
        <v>37926</v>
      </c>
      <c r="N546" s="6">
        <v>9852.4</v>
      </c>
      <c r="Q546" s="7">
        <v>33909</v>
      </c>
      <c r="R546" s="6">
        <v>7.4</v>
      </c>
      <c r="S546" s="7">
        <v>34274</v>
      </c>
      <c r="T546" s="6">
        <v>6</v>
      </c>
    </row>
    <row r="547" spans="1:20" x14ac:dyDescent="0.25">
      <c r="A547" s="7">
        <v>37956</v>
      </c>
      <c r="B547" s="6">
        <v>2057</v>
      </c>
      <c r="C547" s="7">
        <v>33573</v>
      </c>
      <c r="D547" s="6">
        <v>13.73</v>
      </c>
      <c r="E547" s="7">
        <v>33939</v>
      </c>
      <c r="F547" s="6">
        <v>128554</v>
      </c>
      <c r="G547" s="7">
        <v>35400</v>
      </c>
      <c r="H547" s="6">
        <v>271125</v>
      </c>
      <c r="I547" s="7">
        <v>30651</v>
      </c>
      <c r="J547" s="6">
        <v>4248</v>
      </c>
      <c r="K547" s="7">
        <v>33573</v>
      </c>
      <c r="L547" s="6">
        <v>138.19999999999999</v>
      </c>
      <c r="M547" s="7">
        <v>37956</v>
      </c>
      <c r="N547" s="6">
        <v>9869.1</v>
      </c>
      <c r="Q547" s="7">
        <v>33939</v>
      </c>
      <c r="R547" s="6">
        <v>7.4</v>
      </c>
      <c r="S547" s="7">
        <v>34304</v>
      </c>
      <c r="T547" s="6">
        <v>6</v>
      </c>
    </row>
    <row r="548" spans="1:20" x14ac:dyDescent="0.25">
      <c r="A548" s="7">
        <v>37987</v>
      </c>
      <c r="B548" s="6">
        <v>1911</v>
      </c>
      <c r="C548" s="7">
        <v>33604</v>
      </c>
      <c r="D548" s="6">
        <v>13.74</v>
      </c>
      <c r="E548" s="7">
        <v>33970</v>
      </c>
      <c r="F548" s="6">
        <v>128400</v>
      </c>
      <c r="G548" s="7">
        <v>35431</v>
      </c>
      <c r="H548" s="6">
        <v>271360</v>
      </c>
      <c r="I548" s="7">
        <v>30682</v>
      </c>
      <c r="J548" s="6">
        <v>4305</v>
      </c>
      <c r="K548" s="7">
        <v>33604</v>
      </c>
      <c r="L548" s="6">
        <v>138.30000000000001</v>
      </c>
      <c r="M548" s="7">
        <v>37987</v>
      </c>
      <c r="N548" s="6">
        <v>9879.9</v>
      </c>
      <c r="Q548" s="7">
        <v>33970</v>
      </c>
      <c r="R548" s="6">
        <v>7.3</v>
      </c>
      <c r="S548" s="7">
        <v>34335</v>
      </c>
      <c r="T548" s="6">
        <v>6</v>
      </c>
    </row>
    <row r="549" spans="1:20" x14ac:dyDescent="0.25">
      <c r="A549" s="7">
        <v>38018</v>
      </c>
      <c r="B549" s="6">
        <v>1846</v>
      </c>
      <c r="C549" s="7">
        <v>33635</v>
      </c>
      <c r="D549" s="6">
        <v>13.67</v>
      </c>
      <c r="E549" s="7">
        <v>34001</v>
      </c>
      <c r="F549" s="6">
        <v>128458</v>
      </c>
      <c r="G549" s="7">
        <v>35462</v>
      </c>
      <c r="H549" s="6">
        <v>271585</v>
      </c>
      <c r="I549" s="7">
        <v>30713</v>
      </c>
      <c r="J549" s="6">
        <v>4410</v>
      </c>
      <c r="K549" s="7">
        <v>33635</v>
      </c>
      <c r="L549" s="6">
        <v>138.6</v>
      </c>
      <c r="M549" s="7">
        <v>38018</v>
      </c>
      <c r="N549" s="6">
        <v>9900.6</v>
      </c>
      <c r="Q549" s="7">
        <v>34001</v>
      </c>
      <c r="R549" s="6">
        <v>7.1</v>
      </c>
      <c r="S549" s="7">
        <v>34366</v>
      </c>
      <c r="T549" s="6">
        <v>6</v>
      </c>
    </row>
    <row r="550" spans="1:20" x14ac:dyDescent="0.25">
      <c r="A550" s="7">
        <v>38047</v>
      </c>
      <c r="B550" s="6">
        <v>1998</v>
      </c>
      <c r="C550" s="7">
        <v>33664</v>
      </c>
      <c r="D550" s="6">
        <v>13.76</v>
      </c>
      <c r="E550" s="7">
        <v>34029</v>
      </c>
      <c r="F550" s="6">
        <v>128598</v>
      </c>
      <c r="G550" s="7">
        <v>35490</v>
      </c>
      <c r="H550" s="6">
        <v>271821</v>
      </c>
      <c r="I550" s="7">
        <v>30742</v>
      </c>
      <c r="J550" s="6">
        <v>4393</v>
      </c>
      <c r="K550" s="7">
        <v>33664</v>
      </c>
      <c r="L550" s="6">
        <v>139.1</v>
      </c>
      <c r="M550" s="7">
        <v>38047</v>
      </c>
      <c r="N550" s="6">
        <v>9936.5</v>
      </c>
      <c r="Q550" s="7">
        <v>34029</v>
      </c>
      <c r="R550" s="6">
        <v>7</v>
      </c>
      <c r="S550" s="7">
        <v>34394</v>
      </c>
      <c r="T550" s="6">
        <v>6.06</v>
      </c>
    </row>
    <row r="551" spans="1:20" x14ac:dyDescent="0.25">
      <c r="A551" s="7">
        <v>38078</v>
      </c>
      <c r="B551" s="6">
        <v>2003</v>
      </c>
      <c r="C551" s="7">
        <v>33695</v>
      </c>
      <c r="D551" s="6">
        <v>13.77</v>
      </c>
      <c r="E551" s="7">
        <v>34060</v>
      </c>
      <c r="F551" s="6">
        <v>128584</v>
      </c>
      <c r="G551" s="7">
        <v>35521</v>
      </c>
      <c r="H551" s="6">
        <v>272083</v>
      </c>
      <c r="I551" s="7">
        <v>30773</v>
      </c>
      <c r="J551" s="6">
        <v>4423</v>
      </c>
      <c r="K551" s="7">
        <v>33695</v>
      </c>
      <c r="L551" s="6">
        <v>139.4</v>
      </c>
      <c r="M551" s="7">
        <v>38078</v>
      </c>
      <c r="N551" s="6">
        <v>9969.1</v>
      </c>
      <c r="Q551" s="7">
        <v>34060</v>
      </c>
      <c r="R551" s="6">
        <v>7.1</v>
      </c>
      <c r="S551" s="7">
        <v>34425</v>
      </c>
      <c r="T551" s="6">
        <v>6.45</v>
      </c>
    </row>
    <row r="552" spans="1:20" x14ac:dyDescent="0.25">
      <c r="A552" s="7">
        <v>38108</v>
      </c>
      <c r="B552" s="6">
        <v>1981</v>
      </c>
      <c r="C552" s="7">
        <v>33725</v>
      </c>
      <c r="D552" s="6">
        <v>13.77</v>
      </c>
      <c r="E552" s="7">
        <v>34090</v>
      </c>
      <c r="F552" s="6">
        <v>129264</v>
      </c>
      <c r="G552" s="7">
        <v>35551</v>
      </c>
      <c r="H552" s="6">
        <v>272342</v>
      </c>
      <c r="I552" s="7">
        <v>30803</v>
      </c>
      <c r="J552" s="6">
        <v>4456</v>
      </c>
      <c r="K552" s="7">
        <v>33725</v>
      </c>
      <c r="L552" s="6">
        <v>139.69999999999999</v>
      </c>
      <c r="M552" s="7">
        <v>38108</v>
      </c>
      <c r="N552" s="6">
        <v>10020.200000000001</v>
      </c>
      <c r="Q552" s="7">
        <v>34090</v>
      </c>
      <c r="R552" s="6">
        <v>7.1</v>
      </c>
      <c r="S552" s="7">
        <v>34455</v>
      </c>
      <c r="T552" s="6">
        <v>6.99</v>
      </c>
    </row>
    <row r="553" spans="1:20" x14ac:dyDescent="0.25">
      <c r="A553" s="7">
        <v>38139</v>
      </c>
      <c r="B553" s="6">
        <v>1828</v>
      </c>
      <c r="C553" s="7">
        <v>33756</v>
      </c>
      <c r="D553" s="6">
        <v>13.88</v>
      </c>
      <c r="E553" s="7">
        <v>34121</v>
      </c>
      <c r="F553" s="6">
        <v>129411</v>
      </c>
      <c r="G553" s="7">
        <v>35582</v>
      </c>
      <c r="H553" s="6">
        <v>272622</v>
      </c>
      <c r="I553" s="7">
        <v>30834</v>
      </c>
      <c r="J553" s="6">
        <v>4507</v>
      </c>
      <c r="K553" s="7">
        <v>33756</v>
      </c>
      <c r="L553" s="6">
        <v>140.1</v>
      </c>
      <c r="M553" s="7">
        <v>38139</v>
      </c>
      <c r="N553" s="6">
        <v>10020.6</v>
      </c>
      <c r="Q553" s="7">
        <v>34121</v>
      </c>
      <c r="R553" s="6">
        <v>7</v>
      </c>
      <c r="S553" s="7">
        <v>34486</v>
      </c>
      <c r="T553" s="6">
        <v>7.25</v>
      </c>
    </row>
    <row r="554" spans="1:20" x14ac:dyDescent="0.25">
      <c r="A554" s="7">
        <v>38169</v>
      </c>
      <c r="B554" s="6">
        <v>2002</v>
      </c>
      <c r="C554" s="7">
        <v>33786</v>
      </c>
      <c r="D554" s="6">
        <v>13.78</v>
      </c>
      <c r="E554" s="7">
        <v>34151</v>
      </c>
      <c r="F554" s="6">
        <v>129397</v>
      </c>
      <c r="G554" s="7">
        <v>35612</v>
      </c>
      <c r="H554" s="6">
        <v>272912</v>
      </c>
      <c r="I554" s="7">
        <v>30864</v>
      </c>
      <c r="J554" s="6">
        <v>4534</v>
      </c>
      <c r="K554" s="7">
        <v>33786</v>
      </c>
      <c r="L554" s="6">
        <v>140.5</v>
      </c>
      <c r="M554" s="7">
        <v>38169</v>
      </c>
      <c r="N554" s="6">
        <v>10036.5</v>
      </c>
      <c r="Q554" s="7">
        <v>34151</v>
      </c>
      <c r="R554" s="6">
        <v>6.9</v>
      </c>
      <c r="S554" s="7">
        <v>34516</v>
      </c>
      <c r="T554" s="6">
        <v>7.25</v>
      </c>
    </row>
    <row r="555" spans="1:20" x14ac:dyDescent="0.25">
      <c r="A555" s="7">
        <v>38200</v>
      </c>
      <c r="B555" s="6">
        <v>2024</v>
      </c>
      <c r="C555" s="7">
        <v>33817</v>
      </c>
      <c r="D555" s="6">
        <v>13.84</v>
      </c>
      <c r="E555" s="7">
        <v>34182</v>
      </c>
      <c r="F555" s="6">
        <v>129619</v>
      </c>
      <c r="G555" s="7">
        <v>35643</v>
      </c>
      <c r="H555" s="6">
        <v>273237</v>
      </c>
      <c r="I555" s="7">
        <v>30895</v>
      </c>
      <c r="J555" s="6">
        <v>4547</v>
      </c>
      <c r="K555" s="7">
        <v>33817</v>
      </c>
      <c r="L555" s="6">
        <v>140.80000000000001</v>
      </c>
      <c r="M555" s="7">
        <v>38200</v>
      </c>
      <c r="N555" s="6">
        <v>10065.799999999999</v>
      </c>
      <c r="Q555" s="7">
        <v>34182</v>
      </c>
      <c r="R555" s="6">
        <v>6.8</v>
      </c>
      <c r="S555" s="7">
        <v>34547</v>
      </c>
      <c r="T555" s="6">
        <v>7.51</v>
      </c>
    </row>
    <row r="556" spans="1:20" x14ac:dyDescent="0.25">
      <c r="A556" s="7">
        <v>38231</v>
      </c>
      <c r="B556" s="6">
        <v>1905</v>
      </c>
      <c r="C556" s="7">
        <v>33848</v>
      </c>
      <c r="D556" s="6">
        <v>13.75</v>
      </c>
      <c r="E556" s="7">
        <v>34213</v>
      </c>
      <c r="F556" s="6">
        <v>129268</v>
      </c>
      <c r="G556" s="7">
        <v>35674</v>
      </c>
      <c r="H556" s="6">
        <v>273553</v>
      </c>
      <c r="I556" s="7">
        <v>30926</v>
      </c>
      <c r="J556" s="6">
        <v>4576</v>
      </c>
      <c r="K556" s="7">
        <v>33848</v>
      </c>
      <c r="L556" s="6">
        <v>141.1</v>
      </c>
      <c r="M556" s="7">
        <v>38231</v>
      </c>
      <c r="N556" s="6">
        <v>10065.9</v>
      </c>
      <c r="Q556" s="7">
        <v>34213</v>
      </c>
      <c r="R556" s="6">
        <v>6.7</v>
      </c>
      <c r="S556" s="7">
        <v>34578</v>
      </c>
      <c r="T556" s="6">
        <v>7.75</v>
      </c>
    </row>
    <row r="557" spans="1:20" x14ac:dyDescent="0.25">
      <c r="A557" s="7">
        <v>38261</v>
      </c>
      <c r="B557" s="6">
        <v>2072</v>
      </c>
      <c r="C557" s="7">
        <v>33878</v>
      </c>
      <c r="D557" s="6">
        <v>13.85</v>
      </c>
      <c r="E557" s="7">
        <v>34243</v>
      </c>
      <c r="F557" s="6">
        <v>129573</v>
      </c>
      <c r="G557" s="7">
        <v>35704</v>
      </c>
      <c r="H557" s="6">
        <v>273852</v>
      </c>
      <c r="I557" s="7">
        <v>30956</v>
      </c>
      <c r="J557" s="6">
        <v>4590</v>
      </c>
      <c r="K557" s="7">
        <v>33878</v>
      </c>
      <c r="L557" s="6">
        <v>141.69999999999999</v>
      </c>
      <c r="M557" s="7">
        <v>38261</v>
      </c>
      <c r="N557" s="6">
        <v>10075</v>
      </c>
      <c r="Q557" s="7">
        <v>34243</v>
      </c>
      <c r="R557" s="6">
        <v>6.8</v>
      </c>
      <c r="S557" s="7">
        <v>34608</v>
      </c>
      <c r="T557" s="6">
        <v>7.75</v>
      </c>
    </row>
    <row r="558" spans="1:20" x14ac:dyDescent="0.25">
      <c r="A558" s="7">
        <v>38292</v>
      </c>
      <c r="B558" s="6">
        <v>1782</v>
      </c>
      <c r="C558" s="7">
        <v>33909</v>
      </c>
      <c r="D558" s="6">
        <v>13.88</v>
      </c>
      <c r="E558" s="7">
        <v>34274</v>
      </c>
      <c r="F558" s="6">
        <v>129711</v>
      </c>
      <c r="G558" s="7">
        <v>35735</v>
      </c>
      <c r="H558" s="6">
        <v>274126</v>
      </c>
      <c r="I558" s="7">
        <v>30987</v>
      </c>
      <c r="J558" s="6">
        <v>4617</v>
      </c>
      <c r="K558" s="7">
        <v>33909</v>
      </c>
      <c r="L558" s="6">
        <v>142.1</v>
      </c>
      <c r="M558" s="7">
        <v>38292</v>
      </c>
      <c r="N558" s="6">
        <v>10051.200000000001</v>
      </c>
      <c r="Q558" s="7">
        <v>34274</v>
      </c>
      <c r="R558" s="6">
        <v>6.6</v>
      </c>
      <c r="S558" s="7">
        <v>34639</v>
      </c>
      <c r="T558" s="6">
        <v>8.15</v>
      </c>
    </row>
    <row r="559" spans="1:20" x14ac:dyDescent="0.25">
      <c r="A559" s="7">
        <v>38322</v>
      </c>
      <c r="B559" s="6">
        <v>2042</v>
      </c>
      <c r="C559" s="7">
        <v>33939</v>
      </c>
      <c r="D559" s="6">
        <v>13.9</v>
      </c>
      <c r="E559" s="7">
        <v>34304</v>
      </c>
      <c r="F559" s="6">
        <v>129941</v>
      </c>
      <c r="G559" s="7">
        <v>35765</v>
      </c>
      <c r="H559" s="6">
        <v>274372</v>
      </c>
      <c r="I559" s="7">
        <v>31017</v>
      </c>
      <c r="J559" s="6">
        <v>4652</v>
      </c>
      <c r="K559" s="7">
        <v>33939</v>
      </c>
      <c r="L559" s="6">
        <v>142.30000000000001</v>
      </c>
      <c r="M559" s="7">
        <v>38322</v>
      </c>
      <c r="N559" s="6">
        <v>10418.5</v>
      </c>
      <c r="Q559" s="7">
        <v>34304</v>
      </c>
      <c r="R559" s="6">
        <v>6.5</v>
      </c>
      <c r="S559" s="7">
        <v>34669</v>
      </c>
      <c r="T559" s="6">
        <v>8.5</v>
      </c>
    </row>
    <row r="560" spans="1:20" x14ac:dyDescent="0.25">
      <c r="A560" s="7">
        <v>38353</v>
      </c>
      <c r="B560" s="6">
        <v>2144</v>
      </c>
      <c r="C560" s="7">
        <v>33970</v>
      </c>
      <c r="D560" s="6">
        <v>13.9</v>
      </c>
      <c r="E560" s="7">
        <v>34335</v>
      </c>
      <c r="F560" s="6">
        <v>130596</v>
      </c>
      <c r="G560" s="7">
        <v>35796</v>
      </c>
      <c r="H560" s="6">
        <v>274626</v>
      </c>
      <c r="I560" s="7">
        <v>31048</v>
      </c>
      <c r="J560" s="6">
        <v>4668</v>
      </c>
      <c r="K560" s="7">
        <v>33970</v>
      </c>
      <c r="L560" s="6">
        <v>142.80000000000001</v>
      </c>
      <c r="M560" s="7">
        <v>38353</v>
      </c>
      <c r="N560" s="6">
        <v>10070.299999999999</v>
      </c>
      <c r="Q560" s="7">
        <v>34335</v>
      </c>
      <c r="R560" s="6">
        <v>6.6</v>
      </c>
      <c r="S560" s="7">
        <v>34700</v>
      </c>
      <c r="T560" s="6">
        <v>8.5</v>
      </c>
    </row>
    <row r="561" spans="1:20" x14ac:dyDescent="0.25">
      <c r="A561" s="7">
        <v>38384</v>
      </c>
      <c r="B561" s="6">
        <v>2207</v>
      </c>
      <c r="C561" s="7">
        <v>34001</v>
      </c>
      <c r="D561" s="6">
        <v>13.91</v>
      </c>
      <c r="E561" s="7">
        <v>34366</v>
      </c>
      <c r="F561" s="6">
        <v>130669</v>
      </c>
      <c r="G561" s="7">
        <v>35827</v>
      </c>
      <c r="H561" s="6">
        <v>274838</v>
      </c>
      <c r="I561" s="7">
        <v>31079</v>
      </c>
      <c r="J561" s="6">
        <v>4662</v>
      </c>
      <c r="K561" s="7">
        <v>34001</v>
      </c>
      <c r="L561" s="6">
        <v>143.1</v>
      </c>
      <c r="M561" s="7">
        <v>38384</v>
      </c>
      <c r="N561" s="6">
        <v>10074.4</v>
      </c>
      <c r="Q561" s="7">
        <v>34366</v>
      </c>
      <c r="R561" s="6">
        <v>6.6</v>
      </c>
      <c r="S561" s="7">
        <v>34731</v>
      </c>
      <c r="T561" s="6">
        <v>9</v>
      </c>
    </row>
    <row r="562" spans="1:20" x14ac:dyDescent="0.25">
      <c r="A562" s="7">
        <v>38412</v>
      </c>
      <c r="B562" s="6">
        <v>1864</v>
      </c>
      <c r="C562" s="7">
        <v>34029</v>
      </c>
      <c r="D562" s="6">
        <v>13.99</v>
      </c>
      <c r="E562" s="7">
        <v>34394</v>
      </c>
      <c r="F562" s="6">
        <v>130400</v>
      </c>
      <c r="G562" s="7">
        <v>35855</v>
      </c>
      <c r="H562" s="6">
        <v>275047</v>
      </c>
      <c r="I562" s="7">
        <v>31107</v>
      </c>
      <c r="J562" s="6">
        <v>4730</v>
      </c>
      <c r="K562" s="7">
        <v>34029</v>
      </c>
      <c r="L562" s="6">
        <v>143.30000000000001</v>
      </c>
      <c r="M562" s="7">
        <v>38412</v>
      </c>
      <c r="N562" s="6">
        <v>10105.799999999999</v>
      </c>
      <c r="Q562" s="7">
        <v>34394</v>
      </c>
      <c r="R562" s="6">
        <v>6.5</v>
      </c>
      <c r="S562" s="7">
        <v>34759</v>
      </c>
      <c r="T562" s="6">
        <v>9</v>
      </c>
    </row>
    <row r="563" spans="1:20" x14ac:dyDescent="0.25">
      <c r="A563" s="7">
        <v>38443</v>
      </c>
      <c r="B563" s="6">
        <v>2061</v>
      </c>
      <c r="C563" s="7">
        <v>34060</v>
      </c>
      <c r="D563" s="6">
        <v>13.99</v>
      </c>
      <c r="E563" s="7">
        <v>34425</v>
      </c>
      <c r="F563" s="6">
        <v>130621</v>
      </c>
      <c r="G563" s="7">
        <v>35886</v>
      </c>
      <c r="H563" s="6">
        <v>275304</v>
      </c>
      <c r="I563" s="7">
        <v>31138</v>
      </c>
      <c r="J563" s="6">
        <v>4764</v>
      </c>
      <c r="K563" s="7">
        <v>34060</v>
      </c>
      <c r="L563" s="6">
        <v>143.80000000000001</v>
      </c>
      <c r="M563" s="7">
        <v>38443</v>
      </c>
      <c r="N563" s="6">
        <v>10125.6</v>
      </c>
      <c r="Q563" s="7">
        <v>34425</v>
      </c>
      <c r="R563" s="6">
        <v>6.4</v>
      </c>
      <c r="S563" s="7">
        <v>34790</v>
      </c>
      <c r="T563" s="6">
        <v>9</v>
      </c>
    </row>
    <row r="564" spans="1:20" x14ac:dyDescent="0.25">
      <c r="A564" s="7">
        <v>38473</v>
      </c>
      <c r="B564" s="6">
        <v>2025</v>
      </c>
      <c r="C564" s="7">
        <v>34090</v>
      </c>
      <c r="D564" s="6">
        <v>14.02</v>
      </c>
      <c r="E564" s="7">
        <v>34455</v>
      </c>
      <c r="F564" s="6">
        <v>130779</v>
      </c>
      <c r="G564" s="7">
        <v>35916</v>
      </c>
      <c r="H564" s="6">
        <v>275564</v>
      </c>
      <c r="I564" s="7">
        <v>31168</v>
      </c>
      <c r="J564" s="6">
        <v>4787</v>
      </c>
      <c r="K564" s="7">
        <v>34090</v>
      </c>
      <c r="L564" s="6">
        <v>144.19999999999999</v>
      </c>
      <c r="M564" s="7">
        <v>38473</v>
      </c>
      <c r="N564" s="6">
        <v>10167.6</v>
      </c>
      <c r="Q564" s="7">
        <v>34455</v>
      </c>
      <c r="R564" s="6">
        <v>6.1</v>
      </c>
      <c r="S564" s="7">
        <v>34820</v>
      </c>
      <c r="T564" s="6">
        <v>9</v>
      </c>
    </row>
    <row r="565" spans="1:20" x14ac:dyDescent="0.25">
      <c r="A565" s="7">
        <v>38504</v>
      </c>
      <c r="B565" s="6">
        <v>2068</v>
      </c>
      <c r="C565" s="7">
        <v>34121</v>
      </c>
      <c r="D565" s="6">
        <v>14.02</v>
      </c>
      <c r="E565" s="7">
        <v>34486</v>
      </c>
      <c r="F565" s="6">
        <v>130561</v>
      </c>
      <c r="G565" s="7">
        <v>35947</v>
      </c>
      <c r="H565" s="6">
        <v>275836</v>
      </c>
      <c r="I565" s="7">
        <v>31199</v>
      </c>
      <c r="J565" s="6">
        <v>4789</v>
      </c>
      <c r="K565" s="7">
        <v>34121</v>
      </c>
      <c r="L565" s="6">
        <v>144.30000000000001</v>
      </c>
      <c r="M565" s="7">
        <v>38504</v>
      </c>
      <c r="N565" s="6">
        <v>10196.9</v>
      </c>
      <c r="Q565" s="7">
        <v>34486</v>
      </c>
      <c r="R565" s="6">
        <v>6.1</v>
      </c>
      <c r="S565" s="7">
        <v>34851</v>
      </c>
      <c r="T565" s="6">
        <v>9</v>
      </c>
    </row>
    <row r="566" spans="1:20" x14ac:dyDescent="0.25">
      <c r="A566" s="7">
        <v>38534</v>
      </c>
      <c r="B566" s="6">
        <v>2054</v>
      </c>
      <c r="C566" s="7">
        <v>34151</v>
      </c>
      <c r="D566" s="6">
        <v>14.05</v>
      </c>
      <c r="E566" s="7">
        <v>34516</v>
      </c>
      <c r="F566" s="6">
        <v>130652</v>
      </c>
      <c r="G566" s="7">
        <v>35977</v>
      </c>
      <c r="H566" s="6">
        <v>276115</v>
      </c>
      <c r="I566" s="7">
        <v>31229</v>
      </c>
      <c r="J566" s="6">
        <v>4799</v>
      </c>
      <c r="K566" s="7">
        <v>34151</v>
      </c>
      <c r="L566" s="6">
        <v>144.5</v>
      </c>
      <c r="M566" s="7">
        <v>38534</v>
      </c>
      <c r="N566" s="6">
        <v>10222.799999999999</v>
      </c>
      <c r="Q566" s="7">
        <v>34516</v>
      </c>
      <c r="R566" s="6">
        <v>6.1</v>
      </c>
      <c r="S566" s="7">
        <v>34881</v>
      </c>
      <c r="T566" s="6">
        <v>8.8000000000000007</v>
      </c>
    </row>
    <row r="567" spans="1:20" x14ac:dyDescent="0.25">
      <c r="A567" s="7">
        <v>38565</v>
      </c>
      <c r="B567" s="6">
        <v>2095</v>
      </c>
      <c r="C567" s="7">
        <v>34182</v>
      </c>
      <c r="D567" s="6">
        <v>14.06</v>
      </c>
      <c r="E567" s="7">
        <v>34547</v>
      </c>
      <c r="F567" s="6">
        <v>131275</v>
      </c>
      <c r="G567" s="7">
        <v>36008</v>
      </c>
      <c r="H567" s="6">
        <v>276418</v>
      </c>
      <c r="I567" s="7">
        <v>31260</v>
      </c>
      <c r="J567" s="6">
        <v>4823</v>
      </c>
      <c r="K567" s="7">
        <v>34182</v>
      </c>
      <c r="L567" s="6">
        <v>144.80000000000001</v>
      </c>
      <c r="M567" s="7">
        <v>38565</v>
      </c>
      <c r="N567" s="6">
        <v>10238.1</v>
      </c>
      <c r="Q567" s="7">
        <v>34547</v>
      </c>
      <c r="R567" s="6">
        <v>6</v>
      </c>
      <c r="S567" s="7">
        <v>34912</v>
      </c>
      <c r="T567" s="6">
        <v>8.75</v>
      </c>
    </row>
    <row r="568" spans="1:20" x14ac:dyDescent="0.25">
      <c r="A568" s="7">
        <v>38596</v>
      </c>
      <c r="B568" s="6">
        <v>2151</v>
      </c>
      <c r="C568" s="7">
        <v>34213</v>
      </c>
      <c r="D568" s="6">
        <v>14.03</v>
      </c>
      <c r="E568" s="7">
        <v>34578</v>
      </c>
      <c r="F568" s="6">
        <v>131421</v>
      </c>
      <c r="G568" s="7">
        <v>36039</v>
      </c>
      <c r="H568" s="6">
        <v>276714</v>
      </c>
      <c r="I568" s="7">
        <v>31291</v>
      </c>
      <c r="J568" s="6">
        <v>4852</v>
      </c>
      <c r="K568" s="7">
        <v>34213</v>
      </c>
      <c r="L568" s="6">
        <v>145</v>
      </c>
      <c r="M568" s="7">
        <v>38596</v>
      </c>
      <c r="N568" s="6">
        <v>10185.799999999999</v>
      </c>
      <c r="Q568" s="7">
        <v>34578</v>
      </c>
      <c r="R568" s="6">
        <v>5.9</v>
      </c>
      <c r="S568" s="7">
        <v>34943</v>
      </c>
      <c r="T568" s="6">
        <v>8.75</v>
      </c>
    </row>
    <row r="569" spans="1:20" x14ac:dyDescent="0.25">
      <c r="A569" s="7">
        <v>38626</v>
      </c>
      <c r="B569" s="6">
        <v>2065</v>
      </c>
      <c r="C569" s="7">
        <v>34243</v>
      </c>
      <c r="D569" s="6">
        <v>14.08</v>
      </c>
      <c r="E569" s="7">
        <v>34608</v>
      </c>
      <c r="F569" s="6">
        <v>131744</v>
      </c>
      <c r="G569" s="7">
        <v>36069</v>
      </c>
      <c r="H569" s="6">
        <v>277003</v>
      </c>
      <c r="I569" s="7">
        <v>31321</v>
      </c>
      <c r="J569" s="6">
        <v>4868</v>
      </c>
      <c r="K569" s="7">
        <v>34243</v>
      </c>
      <c r="L569" s="6">
        <v>145.6</v>
      </c>
      <c r="M569" s="7">
        <v>38626</v>
      </c>
      <c r="N569" s="6">
        <v>10234.700000000001</v>
      </c>
      <c r="Q569" s="7">
        <v>34608</v>
      </c>
      <c r="R569" s="6">
        <v>5.8</v>
      </c>
      <c r="S569" s="7">
        <v>34973</v>
      </c>
      <c r="T569" s="6">
        <v>8.75</v>
      </c>
    </row>
    <row r="570" spans="1:20" x14ac:dyDescent="0.25">
      <c r="A570" s="7">
        <v>38657</v>
      </c>
      <c r="B570" s="6">
        <v>2147</v>
      </c>
      <c r="C570" s="7">
        <v>34274</v>
      </c>
      <c r="D570" s="6">
        <v>14.11</v>
      </c>
      <c r="E570" s="7">
        <v>34639</v>
      </c>
      <c r="F570" s="6">
        <v>131891</v>
      </c>
      <c r="G570" s="7">
        <v>36100</v>
      </c>
      <c r="H570" s="6">
        <v>277277</v>
      </c>
      <c r="I570" s="7">
        <v>31352</v>
      </c>
      <c r="J570" s="6">
        <v>4879</v>
      </c>
      <c r="K570" s="7">
        <v>34274</v>
      </c>
      <c r="L570" s="6">
        <v>146</v>
      </c>
      <c r="M570" s="7">
        <v>38657</v>
      </c>
      <c r="N570" s="6">
        <v>10304.799999999999</v>
      </c>
      <c r="Q570" s="7">
        <v>34639</v>
      </c>
      <c r="R570" s="6">
        <v>5.6</v>
      </c>
      <c r="S570" s="7">
        <v>35004</v>
      </c>
      <c r="T570" s="6">
        <v>8.75</v>
      </c>
    </row>
    <row r="571" spans="1:20" x14ac:dyDescent="0.25">
      <c r="A571" s="7">
        <v>38687</v>
      </c>
      <c r="B571" s="6">
        <v>1994</v>
      </c>
      <c r="C571" s="7">
        <v>34304</v>
      </c>
      <c r="D571" s="6">
        <v>14.13</v>
      </c>
      <c r="E571" s="7">
        <v>34669</v>
      </c>
      <c r="F571" s="6">
        <v>131951</v>
      </c>
      <c r="G571" s="7">
        <v>36130</v>
      </c>
      <c r="H571" s="6">
        <v>277526</v>
      </c>
      <c r="I571" s="7">
        <v>31382</v>
      </c>
      <c r="J571" s="6">
        <v>4887</v>
      </c>
      <c r="K571" s="7">
        <v>34304</v>
      </c>
      <c r="L571" s="6">
        <v>146.30000000000001</v>
      </c>
      <c r="M571" s="7">
        <v>38687</v>
      </c>
      <c r="N571" s="6">
        <v>10359.6</v>
      </c>
      <c r="Q571" s="7">
        <v>34669</v>
      </c>
      <c r="R571" s="6">
        <v>5.5</v>
      </c>
      <c r="S571" s="7">
        <v>35034</v>
      </c>
      <c r="T571" s="6">
        <v>8.65</v>
      </c>
    </row>
    <row r="572" spans="1:20" x14ac:dyDescent="0.25">
      <c r="A572" s="7">
        <v>38718</v>
      </c>
      <c r="B572" s="6">
        <v>2273</v>
      </c>
      <c r="C572" s="7">
        <v>34335</v>
      </c>
      <c r="D572" s="6">
        <v>14.16</v>
      </c>
      <c r="E572" s="7">
        <v>34700</v>
      </c>
      <c r="F572" s="6">
        <v>132038</v>
      </c>
      <c r="G572" s="7">
        <v>36161</v>
      </c>
      <c r="H572" s="6">
        <v>277790</v>
      </c>
      <c r="I572" s="7">
        <v>31413</v>
      </c>
      <c r="J572" s="6">
        <v>4908</v>
      </c>
      <c r="K572" s="7">
        <v>34335</v>
      </c>
      <c r="L572" s="6">
        <v>146.30000000000001</v>
      </c>
      <c r="M572" s="7">
        <v>38718</v>
      </c>
      <c r="N572" s="6">
        <v>10498.6</v>
      </c>
      <c r="Q572" s="7">
        <v>34700</v>
      </c>
      <c r="R572" s="6">
        <v>5.6</v>
      </c>
      <c r="S572" s="7">
        <v>35065</v>
      </c>
      <c r="T572" s="6">
        <v>8.5</v>
      </c>
    </row>
    <row r="573" spans="1:20" x14ac:dyDescent="0.25">
      <c r="A573" s="7">
        <v>38749</v>
      </c>
      <c r="B573" s="6">
        <v>2119</v>
      </c>
      <c r="C573" s="7">
        <v>34366</v>
      </c>
      <c r="D573" s="6">
        <v>14.26</v>
      </c>
      <c r="E573" s="7">
        <v>34731</v>
      </c>
      <c r="F573" s="6">
        <v>132115</v>
      </c>
      <c r="G573" s="7">
        <v>36192</v>
      </c>
      <c r="H573" s="6">
        <v>277992</v>
      </c>
      <c r="I573" s="7">
        <v>31444</v>
      </c>
      <c r="J573" s="6">
        <v>4904</v>
      </c>
      <c r="K573" s="7">
        <v>34366</v>
      </c>
      <c r="L573" s="6">
        <v>146.69999999999999</v>
      </c>
      <c r="M573" s="7">
        <v>38749</v>
      </c>
      <c r="N573" s="6">
        <v>10543.4</v>
      </c>
      <c r="Q573" s="7">
        <v>34731</v>
      </c>
      <c r="R573" s="6">
        <v>5.4</v>
      </c>
      <c r="S573" s="7">
        <v>35096</v>
      </c>
      <c r="T573" s="6">
        <v>8.25</v>
      </c>
    </row>
    <row r="574" spans="1:20" x14ac:dyDescent="0.25">
      <c r="A574" s="7">
        <v>38777</v>
      </c>
      <c r="B574" s="6">
        <v>1969</v>
      </c>
      <c r="C574" s="7">
        <v>34394</v>
      </c>
      <c r="D574" s="6">
        <v>14.2</v>
      </c>
      <c r="E574" s="7">
        <v>34759</v>
      </c>
      <c r="F574" s="6">
        <v>132108</v>
      </c>
      <c r="G574" s="7">
        <v>36220</v>
      </c>
      <c r="H574" s="6">
        <v>278198</v>
      </c>
      <c r="I574" s="7">
        <v>31472</v>
      </c>
      <c r="J574" s="6">
        <v>4914</v>
      </c>
      <c r="K574" s="7">
        <v>34394</v>
      </c>
      <c r="L574" s="6">
        <v>147.1</v>
      </c>
      <c r="M574" s="7">
        <v>38777</v>
      </c>
      <c r="N574" s="6">
        <v>10562.7</v>
      </c>
      <c r="Q574" s="7">
        <v>34759</v>
      </c>
      <c r="R574" s="6">
        <v>5.4</v>
      </c>
      <c r="S574" s="7">
        <v>35125</v>
      </c>
      <c r="T574" s="6">
        <v>8.25</v>
      </c>
    </row>
    <row r="575" spans="1:20" x14ac:dyDescent="0.25">
      <c r="A575" s="7">
        <v>38808</v>
      </c>
      <c r="B575" s="6">
        <v>1821</v>
      </c>
      <c r="C575" s="7">
        <v>34425</v>
      </c>
      <c r="D575" s="6">
        <v>14.25</v>
      </c>
      <c r="E575" s="7">
        <v>34790</v>
      </c>
      <c r="F575" s="6">
        <v>132590</v>
      </c>
      <c r="G575" s="7">
        <v>36251</v>
      </c>
      <c r="H575" s="6">
        <v>278451</v>
      </c>
      <c r="I575" s="7">
        <v>31503</v>
      </c>
      <c r="J575" s="6">
        <v>4950</v>
      </c>
      <c r="K575" s="7">
        <v>34425</v>
      </c>
      <c r="L575" s="6">
        <v>147.19999999999999</v>
      </c>
      <c r="M575" s="7">
        <v>38808</v>
      </c>
      <c r="N575" s="6">
        <v>10549.2</v>
      </c>
      <c r="Q575" s="7">
        <v>34790</v>
      </c>
      <c r="R575" s="6">
        <v>5.8</v>
      </c>
      <c r="S575" s="7">
        <v>35156</v>
      </c>
      <c r="T575" s="6">
        <v>8.25</v>
      </c>
    </row>
    <row r="576" spans="1:20" x14ac:dyDescent="0.25">
      <c r="A576" s="7">
        <v>38838</v>
      </c>
      <c r="B576" s="6">
        <v>1942</v>
      </c>
      <c r="C576" s="7">
        <v>34455</v>
      </c>
      <c r="D576" s="6">
        <v>14.3</v>
      </c>
      <c r="E576" s="7">
        <v>34820</v>
      </c>
      <c r="F576" s="6">
        <v>131851</v>
      </c>
      <c r="G576" s="7">
        <v>36281</v>
      </c>
      <c r="H576" s="6">
        <v>278717</v>
      </c>
      <c r="I576" s="7">
        <v>31533</v>
      </c>
      <c r="J576" s="6">
        <v>4924</v>
      </c>
      <c r="K576" s="7">
        <v>34455</v>
      </c>
      <c r="L576" s="6">
        <v>147.5</v>
      </c>
      <c r="M576" s="7">
        <v>38838</v>
      </c>
      <c r="N576" s="6">
        <v>10540</v>
      </c>
      <c r="Q576" s="7">
        <v>34820</v>
      </c>
      <c r="R576" s="6">
        <v>5.6</v>
      </c>
      <c r="S576" s="7">
        <v>35186</v>
      </c>
      <c r="T576" s="6">
        <v>8.25</v>
      </c>
    </row>
    <row r="577" spans="1:20" x14ac:dyDescent="0.25">
      <c r="A577" s="7">
        <v>38869</v>
      </c>
      <c r="B577" s="6">
        <v>1802</v>
      </c>
      <c r="C577" s="7">
        <v>34486</v>
      </c>
      <c r="D577" s="6">
        <v>14.31</v>
      </c>
      <c r="E577" s="7">
        <v>34851</v>
      </c>
      <c r="F577" s="6">
        <v>131949</v>
      </c>
      <c r="G577" s="7">
        <v>36312</v>
      </c>
      <c r="H577" s="6">
        <v>279001</v>
      </c>
      <c r="I577" s="7">
        <v>31564</v>
      </c>
      <c r="J577" s="6">
        <v>4917</v>
      </c>
      <c r="K577" s="7">
        <v>34486</v>
      </c>
      <c r="L577" s="6">
        <v>147.9</v>
      </c>
      <c r="M577" s="7">
        <v>38869</v>
      </c>
      <c r="N577" s="6">
        <v>10563.4</v>
      </c>
      <c r="Q577" s="7">
        <v>34851</v>
      </c>
      <c r="R577" s="6">
        <v>5.6</v>
      </c>
      <c r="S577" s="7">
        <v>35217</v>
      </c>
      <c r="T577" s="6">
        <v>8.25</v>
      </c>
    </row>
    <row r="578" spans="1:20" x14ac:dyDescent="0.25">
      <c r="A578" s="7">
        <v>38899</v>
      </c>
      <c r="B578" s="6">
        <v>1737</v>
      </c>
      <c r="C578" s="7">
        <v>34516</v>
      </c>
      <c r="D578" s="6">
        <v>14.38</v>
      </c>
      <c r="E578" s="7">
        <v>34881</v>
      </c>
      <c r="F578" s="6">
        <v>132343</v>
      </c>
      <c r="G578" s="7">
        <v>36342</v>
      </c>
      <c r="H578" s="6">
        <v>279295</v>
      </c>
      <c r="I578" s="7">
        <v>31594</v>
      </c>
      <c r="J578" s="6">
        <v>4930</v>
      </c>
      <c r="K578" s="7">
        <v>34516</v>
      </c>
      <c r="L578" s="6">
        <v>148.4</v>
      </c>
      <c r="M578" s="7">
        <v>38899</v>
      </c>
      <c r="N578" s="6">
        <v>10560.6</v>
      </c>
      <c r="Q578" s="7">
        <v>34881</v>
      </c>
      <c r="R578" s="6">
        <v>5.7</v>
      </c>
      <c r="S578" s="7">
        <v>35247</v>
      </c>
      <c r="T578" s="6">
        <v>8.25</v>
      </c>
    </row>
    <row r="579" spans="1:20" x14ac:dyDescent="0.25">
      <c r="A579" s="7">
        <v>38930</v>
      </c>
      <c r="B579" s="6">
        <v>1650</v>
      </c>
      <c r="C579" s="7">
        <v>34547</v>
      </c>
      <c r="D579" s="6">
        <v>14.39</v>
      </c>
      <c r="E579" s="7">
        <v>34912</v>
      </c>
      <c r="F579" s="6">
        <v>132336</v>
      </c>
      <c r="G579" s="7">
        <v>36373</v>
      </c>
      <c r="H579" s="6">
        <v>279602</v>
      </c>
      <c r="I579" s="7">
        <v>31625</v>
      </c>
      <c r="J579" s="6">
        <v>4943</v>
      </c>
      <c r="K579" s="7">
        <v>34547</v>
      </c>
      <c r="L579" s="6">
        <v>149</v>
      </c>
      <c r="M579" s="7">
        <v>38930</v>
      </c>
      <c r="N579" s="6">
        <v>10558.8</v>
      </c>
      <c r="Q579" s="7">
        <v>34912</v>
      </c>
      <c r="R579" s="6">
        <v>5.7</v>
      </c>
      <c r="S579" s="7">
        <v>35278</v>
      </c>
      <c r="T579" s="6">
        <v>8.25</v>
      </c>
    </row>
    <row r="580" spans="1:20" x14ac:dyDescent="0.25">
      <c r="A580" s="7">
        <v>38961</v>
      </c>
      <c r="B580" s="6">
        <v>1720</v>
      </c>
      <c r="C580" s="7">
        <v>34578</v>
      </c>
      <c r="D580" s="6">
        <v>14.46</v>
      </c>
      <c r="E580" s="7">
        <v>34943</v>
      </c>
      <c r="F580" s="6">
        <v>132611</v>
      </c>
      <c r="G580" s="7">
        <v>36404</v>
      </c>
      <c r="H580" s="6">
        <v>279903</v>
      </c>
      <c r="I580" s="7">
        <v>31656</v>
      </c>
      <c r="J580" s="6">
        <v>4939</v>
      </c>
      <c r="K580" s="7">
        <v>34578</v>
      </c>
      <c r="L580" s="6">
        <v>149.30000000000001</v>
      </c>
      <c r="M580" s="7">
        <v>38961</v>
      </c>
      <c r="N580" s="6">
        <v>10623.6</v>
      </c>
      <c r="Q580" s="7">
        <v>34943</v>
      </c>
      <c r="R580" s="6">
        <v>5.6</v>
      </c>
      <c r="S580" s="7">
        <v>35309</v>
      </c>
      <c r="T580" s="6">
        <v>8.25</v>
      </c>
    </row>
    <row r="581" spans="1:20" x14ac:dyDescent="0.25">
      <c r="A581" s="7">
        <v>38991</v>
      </c>
      <c r="B581" s="6">
        <v>1491</v>
      </c>
      <c r="C581" s="7">
        <v>34608</v>
      </c>
      <c r="D581" s="6">
        <v>14.55</v>
      </c>
      <c r="E581" s="7">
        <v>34973</v>
      </c>
      <c r="F581" s="6">
        <v>132716</v>
      </c>
      <c r="G581" s="7">
        <v>36434</v>
      </c>
      <c r="H581" s="6">
        <v>280203</v>
      </c>
      <c r="I581" s="7">
        <v>31686</v>
      </c>
      <c r="J581" s="6">
        <v>4954</v>
      </c>
      <c r="K581" s="7">
        <v>34608</v>
      </c>
      <c r="L581" s="6">
        <v>149.4</v>
      </c>
      <c r="M581" s="7">
        <v>38991</v>
      </c>
      <c r="N581" s="6">
        <v>10684.6</v>
      </c>
      <c r="Q581" s="7">
        <v>34973</v>
      </c>
      <c r="R581" s="6">
        <v>5.5</v>
      </c>
      <c r="S581" s="7">
        <v>35339</v>
      </c>
      <c r="T581" s="6">
        <v>8.25</v>
      </c>
    </row>
    <row r="582" spans="1:20" x14ac:dyDescent="0.25">
      <c r="A582" s="7">
        <v>39022</v>
      </c>
      <c r="B582" s="6">
        <v>1570</v>
      </c>
      <c r="C582" s="7">
        <v>34639</v>
      </c>
      <c r="D582" s="6">
        <v>14.51</v>
      </c>
      <c r="E582" s="7">
        <v>35004</v>
      </c>
      <c r="F582" s="6">
        <v>132614</v>
      </c>
      <c r="G582" s="7">
        <v>36465</v>
      </c>
      <c r="H582" s="6">
        <v>280471</v>
      </c>
      <c r="I582" s="7">
        <v>31717</v>
      </c>
      <c r="J582" s="6">
        <v>4960</v>
      </c>
      <c r="K582" s="7">
        <v>34639</v>
      </c>
      <c r="L582" s="6">
        <v>149.80000000000001</v>
      </c>
      <c r="M582" s="7">
        <v>39022</v>
      </c>
      <c r="N582" s="6">
        <v>10722.3</v>
      </c>
      <c r="Q582" s="7">
        <v>35004</v>
      </c>
      <c r="R582" s="6">
        <v>5.6</v>
      </c>
      <c r="S582" s="7">
        <v>35370</v>
      </c>
      <c r="T582" s="6">
        <v>8.25</v>
      </c>
    </row>
    <row r="583" spans="1:20" x14ac:dyDescent="0.25">
      <c r="A583" s="7">
        <v>39052</v>
      </c>
      <c r="B583" s="6">
        <v>1649</v>
      </c>
      <c r="C583" s="7">
        <v>34669</v>
      </c>
      <c r="D583" s="6">
        <v>14.5</v>
      </c>
      <c r="E583" s="7">
        <v>35034</v>
      </c>
      <c r="F583" s="6">
        <v>132511</v>
      </c>
      <c r="G583" s="7">
        <v>36495</v>
      </c>
      <c r="H583" s="6">
        <v>280716</v>
      </c>
      <c r="I583" s="7">
        <v>31747</v>
      </c>
      <c r="J583" s="6">
        <v>4993</v>
      </c>
      <c r="K583" s="7">
        <v>34669</v>
      </c>
      <c r="L583" s="6">
        <v>150.1</v>
      </c>
      <c r="M583" s="7">
        <v>39052</v>
      </c>
      <c r="N583" s="6">
        <v>10750.4</v>
      </c>
      <c r="Q583" s="7">
        <v>35034</v>
      </c>
      <c r="R583" s="6">
        <v>5.6</v>
      </c>
      <c r="S583" s="7">
        <v>35400</v>
      </c>
      <c r="T583" s="6">
        <v>8.25</v>
      </c>
    </row>
    <row r="584" spans="1:20" x14ac:dyDescent="0.25">
      <c r="A584" s="7">
        <v>39083</v>
      </c>
      <c r="B584" s="6">
        <v>1409</v>
      </c>
      <c r="C584" s="7">
        <v>34700</v>
      </c>
      <c r="D584" s="6">
        <v>14.44</v>
      </c>
      <c r="E584" s="7">
        <v>35065</v>
      </c>
      <c r="F584" s="6">
        <v>132616</v>
      </c>
      <c r="G584" s="7">
        <v>36526</v>
      </c>
      <c r="H584" s="6">
        <v>280976</v>
      </c>
      <c r="I584" s="7">
        <v>31778</v>
      </c>
      <c r="J584" s="6">
        <v>5007</v>
      </c>
      <c r="K584" s="7">
        <v>34700</v>
      </c>
      <c r="L584" s="6">
        <v>150.5</v>
      </c>
      <c r="M584" s="7">
        <v>39083</v>
      </c>
      <c r="N584" s="6">
        <v>10759.9</v>
      </c>
      <c r="Q584" s="7">
        <v>35065</v>
      </c>
      <c r="R584" s="6">
        <v>5.6</v>
      </c>
      <c r="S584" s="7">
        <v>35431</v>
      </c>
      <c r="T584" s="6">
        <v>8.25</v>
      </c>
    </row>
    <row r="585" spans="1:20" x14ac:dyDescent="0.25">
      <c r="A585" s="7">
        <v>39114</v>
      </c>
      <c r="B585" s="6">
        <v>1480</v>
      </c>
      <c r="C585" s="7">
        <v>34731</v>
      </c>
      <c r="D585" s="6">
        <v>14.59</v>
      </c>
      <c r="E585" s="7">
        <v>35096</v>
      </c>
      <c r="F585" s="6">
        <v>132952</v>
      </c>
      <c r="G585" s="7">
        <v>36557</v>
      </c>
      <c r="H585" s="6">
        <v>281190</v>
      </c>
      <c r="I585" s="7">
        <v>31809</v>
      </c>
      <c r="J585" s="6">
        <v>5038</v>
      </c>
      <c r="K585" s="7">
        <v>34731</v>
      </c>
      <c r="L585" s="6">
        <v>150.9</v>
      </c>
      <c r="M585" s="7">
        <v>39114</v>
      </c>
      <c r="N585" s="6">
        <v>10788</v>
      </c>
      <c r="Q585" s="7">
        <v>35096</v>
      </c>
      <c r="R585" s="6">
        <v>5.5</v>
      </c>
      <c r="S585" s="7">
        <v>35462</v>
      </c>
      <c r="T585" s="6">
        <v>8.25</v>
      </c>
    </row>
    <row r="586" spans="1:20" x14ac:dyDescent="0.25">
      <c r="A586" s="7">
        <v>39142</v>
      </c>
      <c r="B586" s="6">
        <v>1495</v>
      </c>
      <c r="C586" s="7">
        <v>34759</v>
      </c>
      <c r="D586" s="6">
        <v>14.62</v>
      </c>
      <c r="E586" s="7">
        <v>35125</v>
      </c>
      <c r="F586" s="6">
        <v>133180</v>
      </c>
      <c r="G586" s="7">
        <v>36586</v>
      </c>
      <c r="H586" s="6">
        <v>281409</v>
      </c>
      <c r="I586" s="7">
        <v>31837</v>
      </c>
      <c r="J586" s="6">
        <v>5039</v>
      </c>
      <c r="K586" s="7">
        <v>34759</v>
      </c>
      <c r="L586" s="6">
        <v>151.19999999999999</v>
      </c>
      <c r="M586" s="7">
        <v>39142</v>
      </c>
      <c r="N586" s="6">
        <v>10820.6</v>
      </c>
      <c r="Q586" s="7">
        <v>35125</v>
      </c>
      <c r="R586" s="6">
        <v>5.5</v>
      </c>
      <c r="S586" s="7">
        <v>35490</v>
      </c>
      <c r="T586" s="6">
        <v>8.3000000000000007</v>
      </c>
    </row>
    <row r="587" spans="1:20" x14ac:dyDescent="0.25">
      <c r="A587" s="7">
        <v>39173</v>
      </c>
      <c r="B587" s="6">
        <v>1490</v>
      </c>
      <c r="C587" s="7">
        <v>34790</v>
      </c>
      <c r="D587" s="6">
        <v>14.67</v>
      </c>
      <c r="E587" s="7">
        <v>35156</v>
      </c>
      <c r="F587" s="6">
        <v>133409</v>
      </c>
      <c r="G587" s="7">
        <v>36617</v>
      </c>
      <c r="H587" s="6">
        <v>281653</v>
      </c>
      <c r="I587" s="7">
        <v>31868</v>
      </c>
      <c r="J587" s="6">
        <v>5053</v>
      </c>
      <c r="K587" s="7">
        <v>34790</v>
      </c>
      <c r="L587" s="6">
        <v>151.80000000000001</v>
      </c>
      <c r="M587" s="7">
        <v>39173</v>
      </c>
      <c r="N587" s="6">
        <v>10818.4</v>
      </c>
      <c r="Q587" s="7">
        <v>35156</v>
      </c>
      <c r="R587" s="6">
        <v>5.6</v>
      </c>
      <c r="S587" s="7">
        <v>35521</v>
      </c>
      <c r="T587" s="6">
        <v>8.5</v>
      </c>
    </row>
    <row r="588" spans="1:20" x14ac:dyDescent="0.25">
      <c r="A588" s="7">
        <v>39203</v>
      </c>
      <c r="B588" s="6">
        <v>1415</v>
      </c>
      <c r="C588" s="7">
        <v>34820</v>
      </c>
      <c r="D588" s="6">
        <v>14.69</v>
      </c>
      <c r="E588" s="7">
        <v>35186</v>
      </c>
      <c r="F588" s="6">
        <v>133667</v>
      </c>
      <c r="G588" s="7">
        <v>36647</v>
      </c>
      <c r="H588" s="6">
        <v>281877</v>
      </c>
      <c r="I588" s="7">
        <v>31898</v>
      </c>
      <c r="J588" s="6">
        <v>5080</v>
      </c>
      <c r="K588" s="7">
        <v>34820</v>
      </c>
      <c r="L588" s="6">
        <v>152.1</v>
      </c>
      <c r="M588" s="7">
        <v>39203</v>
      </c>
      <c r="N588" s="6">
        <v>10813.3</v>
      </c>
      <c r="Q588" s="7">
        <v>35186</v>
      </c>
      <c r="R588" s="6">
        <v>5.6</v>
      </c>
      <c r="S588" s="7">
        <v>35551</v>
      </c>
      <c r="T588" s="6">
        <v>8.5</v>
      </c>
    </row>
    <row r="589" spans="1:20" x14ac:dyDescent="0.25">
      <c r="A589" s="7">
        <v>39234</v>
      </c>
      <c r="B589" s="6">
        <v>1448</v>
      </c>
      <c r="C589" s="7">
        <v>34851</v>
      </c>
      <c r="D589" s="6">
        <v>14.74</v>
      </c>
      <c r="E589" s="7">
        <v>35217</v>
      </c>
      <c r="F589" s="6">
        <v>133697</v>
      </c>
      <c r="G589" s="7">
        <v>36678</v>
      </c>
      <c r="H589" s="6">
        <v>282126</v>
      </c>
      <c r="I589" s="7">
        <v>31929</v>
      </c>
      <c r="J589" s="6">
        <v>5086</v>
      </c>
      <c r="K589" s="7">
        <v>34851</v>
      </c>
      <c r="L589" s="6">
        <v>152.4</v>
      </c>
      <c r="M589" s="7">
        <v>39234</v>
      </c>
      <c r="N589" s="6">
        <v>10800.9</v>
      </c>
      <c r="Q589" s="7">
        <v>35217</v>
      </c>
      <c r="R589" s="6">
        <v>5.3</v>
      </c>
      <c r="S589" s="7">
        <v>35582</v>
      </c>
      <c r="T589" s="6">
        <v>8.5</v>
      </c>
    </row>
    <row r="590" spans="1:20" x14ac:dyDescent="0.25">
      <c r="A590" s="7">
        <v>39264</v>
      </c>
      <c r="B590" s="6">
        <v>1354</v>
      </c>
      <c r="C590" s="7">
        <v>34881</v>
      </c>
      <c r="D590" s="6">
        <v>14.75</v>
      </c>
      <c r="E590" s="7">
        <v>35247</v>
      </c>
      <c r="F590" s="6">
        <v>134284</v>
      </c>
      <c r="G590" s="7">
        <v>36708</v>
      </c>
      <c r="H590" s="6">
        <v>282385</v>
      </c>
      <c r="I590" s="7">
        <v>31959</v>
      </c>
      <c r="J590" s="6">
        <v>5092</v>
      </c>
      <c r="K590" s="7">
        <v>34881</v>
      </c>
      <c r="L590" s="6">
        <v>152.6</v>
      </c>
      <c r="M590" s="7">
        <v>39264</v>
      </c>
      <c r="N590" s="6">
        <v>10825.4</v>
      </c>
      <c r="Q590" s="7">
        <v>35247</v>
      </c>
      <c r="R590" s="6">
        <v>5.5</v>
      </c>
      <c r="S590" s="7">
        <v>35612</v>
      </c>
      <c r="T590" s="6">
        <v>8.5</v>
      </c>
    </row>
    <row r="591" spans="1:20" x14ac:dyDescent="0.25">
      <c r="A591" s="7">
        <v>39295</v>
      </c>
      <c r="B591" s="6">
        <v>1330</v>
      </c>
      <c r="C591" s="7">
        <v>34912</v>
      </c>
      <c r="D591" s="6">
        <v>14.76</v>
      </c>
      <c r="E591" s="7">
        <v>35278</v>
      </c>
      <c r="F591" s="6">
        <v>134054</v>
      </c>
      <c r="G591" s="7">
        <v>36739</v>
      </c>
      <c r="H591" s="6">
        <v>282653</v>
      </c>
      <c r="I591" s="7">
        <v>31990</v>
      </c>
      <c r="J591" s="6">
        <v>5102</v>
      </c>
      <c r="K591" s="7">
        <v>34912</v>
      </c>
      <c r="L591" s="6">
        <v>152.9</v>
      </c>
      <c r="M591" s="7">
        <v>39295</v>
      </c>
      <c r="N591" s="6">
        <v>10831.8</v>
      </c>
      <c r="Q591" s="7">
        <v>35278</v>
      </c>
      <c r="R591" s="6">
        <v>5.0999999999999996</v>
      </c>
      <c r="S591" s="7">
        <v>35643</v>
      </c>
      <c r="T591" s="6">
        <v>8.5</v>
      </c>
    </row>
    <row r="592" spans="1:20" x14ac:dyDescent="0.25">
      <c r="A592" s="7">
        <v>39326</v>
      </c>
      <c r="B592" s="6">
        <v>1183</v>
      </c>
      <c r="C592" s="7">
        <v>34943</v>
      </c>
      <c r="D592" s="6">
        <v>14.8</v>
      </c>
      <c r="E592" s="7">
        <v>35309</v>
      </c>
      <c r="F592" s="6">
        <v>134515</v>
      </c>
      <c r="G592" s="7">
        <v>36770</v>
      </c>
      <c r="H592" s="6">
        <v>282932</v>
      </c>
      <c r="I592" s="7">
        <v>32021</v>
      </c>
      <c r="J592" s="6">
        <v>5096</v>
      </c>
      <c r="K592" s="7">
        <v>34943</v>
      </c>
      <c r="L592" s="6">
        <v>153.1</v>
      </c>
      <c r="M592" s="7">
        <v>39326</v>
      </c>
      <c r="N592" s="6">
        <v>10859.5</v>
      </c>
      <c r="Q592" s="7">
        <v>35309</v>
      </c>
      <c r="R592" s="6">
        <v>5.2</v>
      </c>
      <c r="S592" s="7">
        <v>35674</v>
      </c>
      <c r="T592" s="6">
        <v>8.5</v>
      </c>
    </row>
    <row r="593" spans="1:20" x14ac:dyDescent="0.25">
      <c r="A593" s="7">
        <v>39356</v>
      </c>
      <c r="B593" s="6">
        <v>1264</v>
      </c>
      <c r="C593" s="7">
        <v>34973</v>
      </c>
      <c r="D593" s="6">
        <v>14.81</v>
      </c>
      <c r="E593" s="7">
        <v>35339</v>
      </c>
      <c r="F593" s="6">
        <v>134921</v>
      </c>
      <c r="G593" s="7">
        <v>36800</v>
      </c>
      <c r="H593" s="6">
        <v>283201</v>
      </c>
      <c r="I593" s="7">
        <v>32051</v>
      </c>
      <c r="J593" s="6">
        <v>5142</v>
      </c>
      <c r="K593" s="7">
        <v>34973</v>
      </c>
      <c r="L593" s="6">
        <v>153.5</v>
      </c>
      <c r="M593" s="7">
        <v>39356</v>
      </c>
      <c r="N593" s="6">
        <v>10839.8</v>
      </c>
      <c r="Q593" s="7">
        <v>35339</v>
      </c>
      <c r="R593" s="6">
        <v>5.2</v>
      </c>
      <c r="S593" s="7">
        <v>35704</v>
      </c>
      <c r="T593" s="6">
        <v>8.5</v>
      </c>
    </row>
    <row r="594" spans="1:20" x14ac:dyDescent="0.25">
      <c r="A594" s="7">
        <v>39387</v>
      </c>
      <c r="B594" s="6">
        <v>1197</v>
      </c>
      <c r="C594" s="7">
        <v>35004</v>
      </c>
      <c r="D594" s="6">
        <v>14.86</v>
      </c>
      <c r="E594" s="7">
        <v>35370</v>
      </c>
      <c r="F594" s="6">
        <v>135007</v>
      </c>
      <c r="G594" s="7">
        <v>36831</v>
      </c>
      <c r="H594" s="6">
        <v>283453</v>
      </c>
      <c r="I594" s="7">
        <v>32082</v>
      </c>
      <c r="J594" s="6">
        <v>5152</v>
      </c>
      <c r="K594" s="7">
        <v>35004</v>
      </c>
      <c r="L594" s="6">
        <v>153.69999999999999</v>
      </c>
      <c r="M594" s="7">
        <v>39387</v>
      </c>
      <c r="N594" s="6">
        <v>10829.4</v>
      </c>
      <c r="Q594" s="7">
        <v>35370</v>
      </c>
      <c r="R594" s="6">
        <v>5.4</v>
      </c>
      <c r="S594" s="7">
        <v>35735</v>
      </c>
      <c r="T594" s="6">
        <v>8.5</v>
      </c>
    </row>
    <row r="595" spans="1:20" x14ac:dyDescent="0.25">
      <c r="A595" s="7">
        <v>39417</v>
      </c>
      <c r="B595" s="6">
        <v>1037</v>
      </c>
      <c r="C595" s="7">
        <v>35034</v>
      </c>
      <c r="D595" s="6">
        <v>14.77</v>
      </c>
      <c r="E595" s="7">
        <v>35400</v>
      </c>
      <c r="F595" s="6">
        <v>135113</v>
      </c>
      <c r="G595" s="7">
        <v>36861</v>
      </c>
      <c r="H595" s="6">
        <v>283696</v>
      </c>
      <c r="I595" s="7">
        <v>32112</v>
      </c>
      <c r="J595" s="6">
        <v>5180</v>
      </c>
      <c r="K595" s="7">
        <v>35034</v>
      </c>
      <c r="L595" s="6">
        <v>153.9</v>
      </c>
      <c r="M595" s="7">
        <v>39417</v>
      </c>
      <c r="N595" s="6">
        <v>10875.3</v>
      </c>
      <c r="Q595" s="7">
        <v>35400</v>
      </c>
      <c r="R595" s="6">
        <v>5.4</v>
      </c>
      <c r="S595" s="7">
        <v>35765</v>
      </c>
      <c r="T595" s="6">
        <v>8.5</v>
      </c>
    </row>
    <row r="596" spans="1:20" x14ac:dyDescent="0.25">
      <c r="A596" s="7">
        <v>39448</v>
      </c>
      <c r="B596" s="6">
        <v>1084</v>
      </c>
      <c r="C596" s="7">
        <v>35065</v>
      </c>
      <c r="D596" s="6">
        <v>15</v>
      </c>
      <c r="E596" s="7">
        <v>35431</v>
      </c>
      <c r="F596" s="6">
        <v>135456</v>
      </c>
      <c r="G596" s="7">
        <v>36892</v>
      </c>
      <c r="H596" s="6">
        <v>283920</v>
      </c>
      <c r="I596" s="7">
        <v>32143</v>
      </c>
      <c r="J596" s="6">
        <v>5094</v>
      </c>
      <c r="K596" s="7">
        <v>35065</v>
      </c>
      <c r="L596" s="6">
        <v>154.69999999999999</v>
      </c>
      <c r="M596" s="7">
        <v>39448</v>
      </c>
      <c r="N596" s="6">
        <v>10910.4</v>
      </c>
      <c r="Q596" s="7">
        <v>35431</v>
      </c>
      <c r="R596" s="6">
        <v>5.3</v>
      </c>
      <c r="S596" s="7">
        <v>35796</v>
      </c>
      <c r="T596" s="6">
        <v>8.5</v>
      </c>
    </row>
    <row r="597" spans="1:20" x14ac:dyDescent="0.25">
      <c r="A597" s="7">
        <v>39479</v>
      </c>
      <c r="B597" s="6">
        <v>1103</v>
      </c>
      <c r="C597" s="7">
        <v>35096</v>
      </c>
      <c r="D597" s="6">
        <v>14.91</v>
      </c>
      <c r="E597" s="7">
        <v>35462</v>
      </c>
      <c r="F597" s="6">
        <v>135400</v>
      </c>
      <c r="G597" s="7">
        <v>36923</v>
      </c>
      <c r="H597" s="6">
        <v>284137</v>
      </c>
      <c r="I597" s="7">
        <v>32174</v>
      </c>
      <c r="J597" s="6">
        <v>5162</v>
      </c>
      <c r="K597" s="7">
        <v>35096</v>
      </c>
      <c r="L597" s="6">
        <v>155</v>
      </c>
      <c r="M597" s="7">
        <v>39479</v>
      </c>
      <c r="N597" s="6">
        <v>10924.3</v>
      </c>
      <c r="Q597" s="7">
        <v>35462</v>
      </c>
      <c r="R597" s="6">
        <v>5.2</v>
      </c>
      <c r="S597" s="7">
        <v>35827</v>
      </c>
      <c r="T597" s="6">
        <v>8.5</v>
      </c>
    </row>
    <row r="598" spans="1:20" x14ac:dyDescent="0.25">
      <c r="A598" s="7">
        <v>39508</v>
      </c>
      <c r="B598" s="6">
        <v>1005</v>
      </c>
      <c r="C598" s="7">
        <v>35125</v>
      </c>
      <c r="D598" s="6">
        <v>14.93</v>
      </c>
      <c r="E598" s="7">
        <v>35490</v>
      </c>
      <c r="F598" s="6">
        <v>135891</v>
      </c>
      <c r="G598" s="7">
        <v>36951</v>
      </c>
      <c r="H598" s="6">
        <v>284350</v>
      </c>
      <c r="I598" s="7">
        <v>32203</v>
      </c>
      <c r="J598" s="6">
        <v>5201</v>
      </c>
      <c r="K598" s="7">
        <v>35125</v>
      </c>
      <c r="L598" s="6">
        <v>155.5</v>
      </c>
      <c r="M598" s="7">
        <v>39508</v>
      </c>
      <c r="N598" s="6">
        <v>10945.7</v>
      </c>
      <c r="Q598" s="7">
        <v>35490</v>
      </c>
      <c r="R598" s="6">
        <v>5.2</v>
      </c>
      <c r="S598" s="7">
        <v>35855</v>
      </c>
      <c r="T598" s="6">
        <v>8.5</v>
      </c>
    </row>
    <row r="599" spans="1:20" x14ac:dyDescent="0.25">
      <c r="A599" s="7">
        <v>39539</v>
      </c>
      <c r="B599" s="6">
        <v>1013</v>
      </c>
      <c r="C599" s="7">
        <v>35156</v>
      </c>
      <c r="D599" s="6">
        <v>14.98</v>
      </c>
      <c r="E599" s="7">
        <v>35521</v>
      </c>
      <c r="F599" s="6">
        <v>136016</v>
      </c>
      <c r="G599" s="7">
        <v>36982</v>
      </c>
      <c r="H599" s="6">
        <v>284581</v>
      </c>
      <c r="I599" s="7">
        <v>32234</v>
      </c>
      <c r="J599" s="6">
        <v>5227</v>
      </c>
      <c r="K599" s="7">
        <v>35156</v>
      </c>
      <c r="L599" s="6">
        <v>156.1</v>
      </c>
      <c r="M599" s="7">
        <v>39539</v>
      </c>
      <c r="N599" s="6">
        <v>10905.5</v>
      </c>
      <c r="Q599" s="7">
        <v>35521</v>
      </c>
      <c r="R599" s="6">
        <v>5.0999999999999996</v>
      </c>
      <c r="S599" s="7">
        <v>35886</v>
      </c>
      <c r="T599" s="6">
        <v>8.5</v>
      </c>
    </row>
    <row r="600" spans="1:20" x14ac:dyDescent="0.25">
      <c r="A600" s="7">
        <v>39569</v>
      </c>
      <c r="B600" s="6">
        <v>973</v>
      </c>
      <c r="C600" s="7">
        <v>35186</v>
      </c>
      <c r="D600" s="6">
        <v>15.01</v>
      </c>
      <c r="E600" s="7">
        <v>35551</v>
      </c>
      <c r="F600" s="6">
        <v>136119</v>
      </c>
      <c r="G600" s="7">
        <v>37012</v>
      </c>
      <c r="H600" s="6">
        <v>284810</v>
      </c>
      <c r="I600" s="7">
        <v>32264</v>
      </c>
      <c r="J600" s="6">
        <v>5228</v>
      </c>
      <c r="K600" s="7">
        <v>35186</v>
      </c>
      <c r="L600" s="6">
        <v>156.4</v>
      </c>
      <c r="M600" s="7">
        <v>39569</v>
      </c>
      <c r="N600" s="6">
        <v>11431.6</v>
      </c>
      <c r="Q600" s="7">
        <v>35551</v>
      </c>
      <c r="R600" s="6">
        <v>4.9000000000000004</v>
      </c>
      <c r="S600" s="7">
        <v>35916</v>
      </c>
      <c r="T600" s="6">
        <v>8.5</v>
      </c>
    </row>
    <row r="601" spans="1:20" x14ac:dyDescent="0.25">
      <c r="A601" s="7">
        <v>39600</v>
      </c>
      <c r="B601" s="6">
        <v>1046</v>
      </c>
      <c r="C601" s="7">
        <v>35217</v>
      </c>
      <c r="D601" s="6">
        <v>15.07</v>
      </c>
      <c r="E601" s="7">
        <v>35582</v>
      </c>
      <c r="F601" s="6">
        <v>136211</v>
      </c>
      <c r="G601" s="7">
        <v>37043</v>
      </c>
      <c r="H601" s="6">
        <v>285062</v>
      </c>
      <c r="I601" s="7">
        <v>32295</v>
      </c>
      <c r="J601" s="6">
        <v>5261</v>
      </c>
      <c r="K601" s="7">
        <v>35217</v>
      </c>
      <c r="L601" s="6">
        <v>156.69999999999999</v>
      </c>
      <c r="M601" s="7">
        <v>39600</v>
      </c>
      <c r="N601" s="6">
        <v>11130.6</v>
      </c>
      <c r="Q601" s="7">
        <v>35582</v>
      </c>
      <c r="R601" s="6">
        <v>5</v>
      </c>
      <c r="S601" s="7">
        <v>35947</v>
      </c>
      <c r="T601" s="6">
        <v>8.5</v>
      </c>
    </row>
    <row r="602" spans="1:20" x14ac:dyDescent="0.25">
      <c r="A602" s="7">
        <v>39630</v>
      </c>
      <c r="B602" s="6">
        <v>923</v>
      </c>
      <c r="C602" s="7">
        <v>35247</v>
      </c>
      <c r="D602" s="6">
        <v>15.12</v>
      </c>
      <c r="E602" s="7">
        <v>35612</v>
      </c>
      <c r="F602" s="6">
        <v>136477</v>
      </c>
      <c r="G602" s="7">
        <v>37073</v>
      </c>
      <c r="H602" s="6">
        <v>285309</v>
      </c>
      <c r="I602" s="7">
        <v>32325</v>
      </c>
      <c r="J602" s="6">
        <v>5270</v>
      </c>
      <c r="K602" s="7">
        <v>35247</v>
      </c>
      <c r="L602" s="6">
        <v>157</v>
      </c>
      <c r="M602" s="7">
        <v>39630</v>
      </c>
      <c r="N602" s="6">
        <v>10955.7</v>
      </c>
      <c r="Q602" s="7">
        <v>35612</v>
      </c>
      <c r="R602" s="6">
        <v>4.9000000000000004</v>
      </c>
      <c r="S602" s="7">
        <v>35977</v>
      </c>
      <c r="T602" s="6">
        <v>8.5</v>
      </c>
    </row>
    <row r="603" spans="1:20" x14ac:dyDescent="0.25">
      <c r="A603" s="7">
        <v>39661</v>
      </c>
      <c r="B603" s="6">
        <v>844</v>
      </c>
      <c r="C603" s="7">
        <v>35278</v>
      </c>
      <c r="D603" s="6">
        <v>15.16</v>
      </c>
      <c r="E603" s="7">
        <v>35643</v>
      </c>
      <c r="F603" s="6">
        <v>136618</v>
      </c>
      <c r="G603" s="7">
        <v>37104</v>
      </c>
      <c r="H603" s="6">
        <v>285570</v>
      </c>
      <c r="I603" s="7">
        <v>32356</v>
      </c>
      <c r="J603" s="6">
        <v>5268</v>
      </c>
      <c r="K603" s="7">
        <v>35278</v>
      </c>
      <c r="L603" s="6">
        <v>157.19999999999999</v>
      </c>
      <c r="M603" s="7">
        <v>39661</v>
      </c>
      <c r="N603" s="6">
        <v>10868.3</v>
      </c>
      <c r="Q603" s="7">
        <v>35643</v>
      </c>
      <c r="R603" s="6">
        <v>4.8</v>
      </c>
      <c r="S603" s="7">
        <v>36008</v>
      </c>
      <c r="T603" s="6">
        <v>8.5</v>
      </c>
    </row>
    <row r="604" spans="1:20" x14ac:dyDescent="0.25">
      <c r="A604" s="7">
        <v>39692</v>
      </c>
      <c r="B604" s="6">
        <v>820</v>
      </c>
      <c r="C604" s="7">
        <v>35309</v>
      </c>
      <c r="D604" s="6">
        <v>15.22</v>
      </c>
      <c r="E604" s="7">
        <v>35674</v>
      </c>
      <c r="F604" s="6">
        <v>136675</v>
      </c>
      <c r="G604" s="7">
        <v>37135</v>
      </c>
      <c r="H604" s="6">
        <v>285843</v>
      </c>
      <c r="I604" s="7">
        <v>32387</v>
      </c>
      <c r="J604" s="6">
        <v>5270</v>
      </c>
      <c r="K604" s="7">
        <v>35309</v>
      </c>
      <c r="L604" s="6">
        <v>157.69999999999999</v>
      </c>
      <c r="M604" s="7">
        <v>39692</v>
      </c>
      <c r="N604" s="6">
        <v>10880.4</v>
      </c>
      <c r="Q604" s="7">
        <v>35674</v>
      </c>
      <c r="R604" s="6">
        <v>4.9000000000000004</v>
      </c>
      <c r="S604" s="7">
        <v>36039</v>
      </c>
      <c r="T604" s="6">
        <v>8.49</v>
      </c>
    </row>
    <row r="605" spans="1:20" x14ac:dyDescent="0.25">
      <c r="A605" s="7">
        <v>39722</v>
      </c>
      <c r="B605" s="6">
        <v>777</v>
      </c>
      <c r="C605" s="7">
        <v>35339</v>
      </c>
      <c r="D605" s="6">
        <v>15.23</v>
      </c>
      <c r="E605" s="7">
        <v>35704</v>
      </c>
      <c r="F605" s="6">
        <v>136633</v>
      </c>
      <c r="G605" s="7">
        <v>37165</v>
      </c>
      <c r="H605" s="6">
        <v>286098</v>
      </c>
      <c r="I605" s="7">
        <v>32417</v>
      </c>
      <c r="J605" s="6">
        <v>5262</v>
      </c>
      <c r="K605" s="7">
        <v>35339</v>
      </c>
      <c r="L605" s="6">
        <v>158.19999999999999</v>
      </c>
      <c r="M605" s="7">
        <v>39722</v>
      </c>
      <c r="N605" s="6">
        <v>10933.6</v>
      </c>
      <c r="Q605" s="7">
        <v>35704</v>
      </c>
      <c r="R605" s="6">
        <v>4.7</v>
      </c>
      <c r="S605" s="7">
        <v>36069</v>
      </c>
      <c r="T605" s="6">
        <v>8.1199999999999992</v>
      </c>
    </row>
    <row r="606" spans="1:20" x14ac:dyDescent="0.25">
      <c r="A606" s="7">
        <v>39753</v>
      </c>
      <c r="B606" s="6">
        <v>652</v>
      </c>
      <c r="C606" s="7">
        <v>35370</v>
      </c>
      <c r="D606" s="6">
        <v>15.25</v>
      </c>
      <c r="E606" s="7">
        <v>35735</v>
      </c>
      <c r="F606" s="6">
        <v>136961</v>
      </c>
      <c r="G606" s="7">
        <v>37196</v>
      </c>
      <c r="H606" s="6">
        <v>286341</v>
      </c>
      <c r="I606" s="7">
        <v>32448</v>
      </c>
      <c r="J606" s="6">
        <v>5273</v>
      </c>
      <c r="K606" s="7">
        <v>35370</v>
      </c>
      <c r="L606" s="6">
        <v>158.69999999999999</v>
      </c>
      <c r="M606" s="7">
        <v>39753</v>
      </c>
      <c r="N606" s="6">
        <v>11008.4</v>
      </c>
      <c r="Q606" s="7">
        <v>35735</v>
      </c>
      <c r="R606" s="6">
        <v>4.5999999999999996</v>
      </c>
      <c r="S606" s="7">
        <v>36100</v>
      </c>
      <c r="T606" s="6">
        <v>7.89</v>
      </c>
    </row>
    <row r="607" spans="1:20" x14ac:dyDescent="0.25">
      <c r="A607" s="7">
        <v>39783</v>
      </c>
      <c r="B607" s="6">
        <v>560</v>
      </c>
      <c r="C607" s="7">
        <v>35400</v>
      </c>
      <c r="D607" s="6">
        <v>15.29</v>
      </c>
      <c r="E607" s="7">
        <v>35765</v>
      </c>
      <c r="F607" s="6">
        <v>137155</v>
      </c>
      <c r="G607" s="7">
        <v>37226</v>
      </c>
      <c r="H607" s="6">
        <v>286570</v>
      </c>
      <c r="I607" s="7">
        <v>32478</v>
      </c>
      <c r="J607" s="6">
        <v>5277</v>
      </c>
      <c r="K607" s="7">
        <v>35400</v>
      </c>
      <c r="L607" s="6">
        <v>159.1</v>
      </c>
      <c r="M607" s="7">
        <v>39783</v>
      </c>
      <c r="N607" s="6">
        <v>10967.4</v>
      </c>
      <c r="Q607" s="7">
        <v>35765</v>
      </c>
      <c r="R607" s="6">
        <v>4.7</v>
      </c>
      <c r="S607" s="7">
        <v>36130</v>
      </c>
      <c r="T607" s="6">
        <v>7.75</v>
      </c>
    </row>
    <row r="608" spans="1:20" x14ac:dyDescent="0.25">
      <c r="A608" s="7">
        <v>39814</v>
      </c>
      <c r="B608" s="6">
        <v>490</v>
      </c>
      <c r="C608" s="7">
        <v>35431</v>
      </c>
      <c r="D608" s="6">
        <v>15.46</v>
      </c>
      <c r="E608" s="7">
        <v>35796</v>
      </c>
      <c r="F608" s="6">
        <v>137095</v>
      </c>
      <c r="G608" s="7">
        <v>37257</v>
      </c>
      <c r="H608" s="6">
        <v>286788</v>
      </c>
      <c r="I608" s="7">
        <v>32509</v>
      </c>
      <c r="J608" s="6">
        <v>5289</v>
      </c>
      <c r="K608" s="7">
        <v>35431</v>
      </c>
      <c r="L608" s="6">
        <v>159.4</v>
      </c>
      <c r="M608" s="7">
        <v>39814</v>
      </c>
      <c r="N608" s="6">
        <v>11002.4</v>
      </c>
      <c r="Q608" s="7">
        <v>35796</v>
      </c>
      <c r="R608" s="6">
        <v>4.5999999999999996</v>
      </c>
      <c r="S608" s="7">
        <v>36161</v>
      </c>
      <c r="T608" s="6">
        <v>7.75</v>
      </c>
    </row>
    <row r="609" spans="1:20" x14ac:dyDescent="0.25">
      <c r="A609" s="7">
        <v>39845</v>
      </c>
      <c r="B609" s="6">
        <v>582</v>
      </c>
      <c r="C609" s="7">
        <v>35462</v>
      </c>
      <c r="D609" s="6">
        <v>15.49</v>
      </c>
      <c r="E609" s="7">
        <v>35827</v>
      </c>
      <c r="F609" s="6">
        <v>137112</v>
      </c>
      <c r="G609" s="7">
        <v>37288</v>
      </c>
      <c r="H609" s="6">
        <v>286994</v>
      </c>
      <c r="I609" s="7">
        <v>32540</v>
      </c>
      <c r="J609" s="6">
        <v>5278</v>
      </c>
      <c r="K609" s="7">
        <v>35462</v>
      </c>
      <c r="L609" s="6">
        <v>159.69999999999999</v>
      </c>
      <c r="M609" s="7">
        <v>39845</v>
      </c>
      <c r="N609" s="6">
        <v>10897.5</v>
      </c>
      <c r="Q609" s="7">
        <v>35827</v>
      </c>
      <c r="R609" s="6">
        <v>4.5999999999999996</v>
      </c>
      <c r="S609" s="7">
        <v>36192</v>
      </c>
      <c r="T609" s="6">
        <v>7.75</v>
      </c>
    </row>
    <row r="610" spans="1:20" x14ac:dyDescent="0.25">
      <c r="A610" s="7">
        <v>39873</v>
      </c>
      <c r="B610" s="6">
        <v>505</v>
      </c>
      <c r="C610" s="7">
        <v>35490</v>
      </c>
      <c r="D610" s="6">
        <v>15.46</v>
      </c>
      <c r="E610" s="7">
        <v>35855</v>
      </c>
      <c r="F610" s="6">
        <v>137236</v>
      </c>
      <c r="G610" s="7">
        <v>37316</v>
      </c>
      <c r="H610" s="6">
        <v>287190</v>
      </c>
      <c r="I610" s="7">
        <v>32568</v>
      </c>
      <c r="J610" s="6">
        <v>5260</v>
      </c>
      <c r="K610" s="7">
        <v>35490</v>
      </c>
      <c r="L610" s="6">
        <v>159.80000000000001</v>
      </c>
      <c r="M610" s="7">
        <v>39873</v>
      </c>
      <c r="N610" s="6">
        <v>10897.1</v>
      </c>
      <c r="Q610" s="7">
        <v>35855</v>
      </c>
      <c r="R610" s="6">
        <v>4.7</v>
      </c>
      <c r="S610" s="7">
        <v>36220</v>
      </c>
      <c r="T610" s="6">
        <v>7.75</v>
      </c>
    </row>
    <row r="611" spans="1:20" x14ac:dyDescent="0.25">
      <c r="A611" s="7">
        <v>39904</v>
      </c>
      <c r="B611" s="6">
        <v>478</v>
      </c>
      <c r="C611" s="7">
        <v>35521</v>
      </c>
      <c r="D611" s="6">
        <v>15.52</v>
      </c>
      <c r="E611" s="7">
        <v>35886</v>
      </c>
      <c r="F611" s="6">
        <v>137150</v>
      </c>
      <c r="G611" s="7">
        <v>37347</v>
      </c>
      <c r="H611" s="6">
        <v>287397</v>
      </c>
      <c r="I611" s="7">
        <v>32599</v>
      </c>
      <c r="J611" s="6">
        <v>5295</v>
      </c>
      <c r="K611" s="7">
        <v>35521</v>
      </c>
      <c r="L611" s="6">
        <v>159.9</v>
      </c>
      <c r="M611" s="7">
        <v>39904</v>
      </c>
      <c r="N611" s="6">
        <v>10960.7</v>
      </c>
      <c r="Q611" s="7">
        <v>35886</v>
      </c>
      <c r="R611" s="6">
        <v>4.3</v>
      </c>
      <c r="S611" s="7">
        <v>36251</v>
      </c>
      <c r="T611" s="6">
        <v>7.75</v>
      </c>
    </row>
    <row r="612" spans="1:20" x14ac:dyDescent="0.25">
      <c r="A612" s="7">
        <v>39934</v>
      </c>
      <c r="B612" s="6">
        <v>540</v>
      </c>
      <c r="C612" s="7">
        <v>35551</v>
      </c>
      <c r="D612" s="6">
        <v>15.58</v>
      </c>
      <c r="E612" s="7">
        <v>35916</v>
      </c>
      <c r="F612" s="6">
        <v>137372</v>
      </c>
      <c r="G612" s="7">
        <v>37377</v>
      </c>
      <c r="H612" s="6">
        <v>287623</v>
      </c>
      <c r="I612" s="7">
        <v>32629</v>
      </c>
      <c r="J612" s="6">
        <v>5299</v>
      </c>
      <c r="K612" s="7">
        <v>35551</v>
      </c>
      <c r="L612" s="6">
        <v>159.9</v>
      </c>
      <c r="M612" s="7">
        <v>39934</v>
      </c>
      <c r="N612" s="6">
        <v>11134.9</v>
      </c>
      <c r="Q612" s="7">
        <v>35916</v>
      </c>
      <c r="R612" s="6">
        <v>4.4000000000000004</v>
      </c>
      <c r="S612" s="7">
        <v>36281</v>
      </c>
      <c r="T612" s="6">
        <v>7.75</v>
      </c>
    </row>
    <row r="613" spans="1:20" x14ac:dyDescent="0.25">
      <c r="A613" s="7">
        <v>39965</v>
      </c>
      <c r="B613" s="6">
        <v>585</v>
      </c>
      <c r="C613" s="7">
        <v>35582</v>
      </c>
      <c r="D613" s="6">
        <v>15.62</v>
      </c>
      <c r="E613" s="7">
        <v>35947</v>
      </c>
      <c r="F613" s="6">
        <v>137455</v>
      </c>
      <c r="G613" s="7">
        <v>37408</v>
      </c>
      <c r="H613" s="6">
        <v>287864</v>
      </c>
      <c r="I613" s="7">
        <v>32660</v>
      </c>
      <c r="J613" s="6">
        <v>5298</v>
      </c>
      <c r="K613" s="7">
        <v>35582</v>
      </c>
      <c r="L613" s="6">
        <v>160.19999999999999</v>
      </c>
      <c r="M613" s="7">
        <v>39965</v>
      </c>
      <c r="N613" s="6">
        <v>10948.7</v>
      </c>
      <c r="Q613" s="7">
        <v>35947</v>
      </c>
      <c r="R613" s="6">
        <v>4.5</v>
      </c>
      <c r="S613" s="7">
        <v>36312</v>
      </c>
      <c r="T613" s="6">
        <v>7.75</v>
      </c>
    </row>
    <row r="614" spans="1:20" x14ac:dyDescent="0.25">
      <c r="A614" s="7">
        <v>39995</v>
      </c>
      <c r="B614" s="6">
        <v>594</v>
      </c>
      <c r="C614" s="7">
        <v>35612</v>
      </c>
      <c r="D614" s="6">
        <v>15.62</v>
      </c>
      <c r="E614" s="7">
        <v>35977</v>
      </c>
      <c r="F614" s="6">
        <v>137588</v>
      </c>
      <c r="G614" s="7">
        <v>37438</v>
      </c>
      <c r="H614" s="6">
        <v>288105</v>
      </c>
      <c r="I614" s="7">
        <v>32690</v>
      </c>
      <c r="J614" s="6">
        <v>5317</v>
      </c>
      <c r="K614" s="7">
        <v>35612</v>
      </c>
      <c r="L614" s="6">
        <v>160.4</v>
      </c>
      <c r="M614" s="7">
        <v>39995</v>
      </c>
      <c r="N614" s="6">
        <v>10912.6</v>
      </c>
      <c r="Q614" s="7">
        <v>35977</v>
      </c>
      <c r="R614" s="6">
        <v>4.5</v>
      </c>
      <c r="S614" s="7">
        <v>36342</v>
      </c>
      <c r="T614" s="6">
        <v>8</v>
      </c>
    </row>
    <row r="615" spans="1:20" x14ac:dyDescent="0.25">
      <c r="A615" s="7">
        <v>40026</v>
      </c>
      <c r="B615" s="6">
        <v>586</v>
      </c>
      <c r="C615" s="7">
        <v>35643</v>
      </c>
      <c r="D615" s="6">
        <v>15.7</v>
      </c>
      <c r="E615" s="7">
        <v>36008</v>
      </c>
      <c r="F615" s="6">
        <v>137570</v>
      </c>
      <c r="G615" s="7">
        <v>37469</v>
      </c>
      <c r="H615" s="6">
        <v>288360</v>
      </c>
      <c r="I615" s="7">
        <v>32721</v>
      </c>
      <c r="J615" s="6">
        <v>5330</v>
      </c>
      <c r="K615" s="7">
        <v>35643</v>
      </c>
      <c r="L615" s="6">
        <v>160.80000000000001</v>
      </c>
      <c r="M615" s="7">
        <v>40026</v>
      </c>
      <c r="N615" s="6">
        <v>10888.7</v>
      </c>
      <c r="Q615" s="7">
        <v>36008</v>
      </c>
      <c r="R615" s="6">
        <v>4.5</v>
      </c>
      <c r="S615" s="7">
        <v>36373</v>
      </c>
      <c r="T615" s="6">
        <v>8.06</v>
      </c>
    </row>
    <row r="616" spans="1:20" x14ac:dyDescent="0.25">
      <c r="A616" s="7">
        <v>40057</v>
      </c>
      <c r="B616" s="6">
        <v>585</v>
      </c>
      <c r="C616" s="7">
        <v>35674</v>
      </c>
      <c r="D616" s="6">
        <v>15.76</v>
      </c>
      <c r="E616" s="7">
        <v>36039</v>
      </c>
      <c r="F616" s="6">
        <v>138286</v>
      </c>
      <c r="G616" s="7">
        <v>37500</v>
      </c>
      <c r="H616" s="6">
        <v>288618</v>
      </c>
      <c r="I616" s="7">
        <v>32752</v>
      </c>
      <c r="J616" s="6">
        <v>5323</v>
      </c>
      <c r="K616" s="7">
        <v>35674</v>
      </c>
      <c r="L616" s="6">
        <v>161.19999999999999</v>
      </c>
      <c r="M616" s="7">
        <v>40057</v>
      </c>
      <c r="N616" s="6">
        <v>10907.4</v>
      </c>
      <c r="Q616" s="7">
        <v>36039</v>
      </c>
      <c r="R616" s="6">
        <v>4.5999999999999996</v>
      </c>
      <c r="S616" s="7">
        <v>36404</v>
      </c>
      <c r="T616" s="6">
        <v>8.25</v>
      </c>
    </row>
    <row r="617" spans="1:20" x14ac:dyDescent="0.25">
      <c r="A617" s="7">
        <v>40087</v>
      </c>
      <c r="B617" s="6">
        <v>534</v>
      </c>
      <c r="C617" s="7">
        <v>35704</v>
      </c>
      <c r="D617" s="6">
        <v>15.82</v>
      </c>
      <c r="E617" s="7">
        <v>36069</v>
      </c>
      <c r="F617" s="6">
        <v>138279</v>
      </c>
      <c r="G617" s="7">
        <v>37530</v>
      </c>
      <c r="H617" s="6">
        <v>288870</v>
      </c>
      <c r="I617" s="7">
        <v>32782</v>
      </c>
      <c r="J617" s="6">
        <v>5347</v>
      </c>
      <c r="K617" s="7">
        <v>35704</v>
      </c>
      <c r="L617" s="6">
        <v>161.5</v>
      </c>
      <c r="M617" s="7">
        <v>40087</v>
      </c>
      <c r="N617" s="6">
        <v>10867.6</v>
      </c>
      <c r="Q617" s="7">
        <v>36069</v>
      </c>
      <c r="R617" s="6">
        <v>4.5</v>
      </c>
      <c r="S617" s="7">
        <v>36434</v>
      </c>
      <c r="T617" s="6">
        <v>8.25</v>
      </c>
    </row>
    <row r="618" spans="1:20" x14ac:dyDescent="0.25">
      <c r="A618" s="7">
        <v>40118</v>
      </c>
      <c r="B618" s="6">
        <v>588</v>
      </c>
      <c r="C618" s="7">
        <v>35735</v>
      </c>
      <c r="D618" s="6">
        <v>15.87</v>
      </c>
      <c r="E618" s="7">
        <v>36100</v>
      </c>
      <c r="F618" s="6">
        <v>138381</v>
      </c>
      <c r="G618" s="7">
        <v>37561</v>
      </c>
      <c r="H618" s="6">
        <v>289106</v>
      </c>
      <c r="I618" s="7">
        <v>32813</v>
      </c>
      <c r="J618" s="6">
        <v>5364</v>
      </c>
      <c r="K618" s="7">
        <v>35735</v>
      </c>
      <c r="L618" s="6">
        <v>161.69999999999999</v>
      </c>
      <c r="M618" s="7">
        <v>40118</v>
      </c>
      <c r="N618" s="6">
        <v>10896.2</v>
      </c>
      <c r="Q618" s="7">
        <v>36100</v>
      </c>
      <c r="R618" s="6">
        <v>4.4000000000000004</v>
      </c>
      <c r="S618" s="7">
        <v>36465</v>
      </c>
      <c r="T618" s="6">
        <v>8.3699999999999992</v>
      </c>
    </row>
    <row r="619" spans="1:20" x14ac:dyDescent="0.25">
      <c r="A619" s="7">
        <v>40148</v>
      </c>
      <c r="B619" s="6">
        <v>581</v>
      </c>
      <c r="C619" s="7">
        <v>35765</v>
      </c>
      <c r="D619" s="6">
        <v>15.96</v>
      </c>
      <c r="E619" s="7">
        <v>36130</v>
      </c>
      <c r="F619" s="6">
        <v>138634</v>
      </c>
      <c r="G619" s="7">
        <v>37591</v>
      </c>
      <c r="H619" s="6">
        <v>289313</v>
      </c>
      <c r="I619" s="7">
        <v>32843</v>
      </c>
      <c r="J619" s="6">
        <v>5309</v>
      </c>
      <c r="K619" s="7">
        <v>35765</v>
      </c>
      <c r="L619" s="6">
        <v>161.80000000000001</v>
      </c>
      <c r="M619" s="7">
        <v>40148</v>
      </c>
      <c r="N619" s="6">
        <v>10935.7</v>
      </c>
      <c r="Q619" s="7">
        <v>36130</v>
      </c>
      <c r="R619" s="6">
        <v>4.4000000000000004</v>
      </c>
      <c r="S619" s="7">
        <v>36495</v>
      </c>
      <c r="T619" s="6">
        <v>8.5</v>
      </c>
    </row>
    <row r="620" spans="1:20" x14ac:dyDescent="0.25">
      <c r="A620" s="7">
        <v>40179</v>
      </c>
      <c r="B620" s="6">
        <v>614</v>
      </c>
      <c r="C620" s="7">
        <v>35796</v>
      </c>
      <c r="D620" s="6">
        <v>15.98</v>
      </c>
      <c r="E620" s="7">
        <v>36161</v>
      </c>
      <c r="F620" s="6">
        <v>139003</v>
      </c>
      <c r="G620" s="7">
        <v>37622</v>
      </c>
      <c r="H620" s="6">
        <v>289518</v>
      </c>
      <c r="I620" s="7">
        <v>32874</v>
      </c>
      <c r="J620" s="6">
        <v>5422</v>
      </c>
      <c r="K620" s="7">
        <v>35796</v>
      </c>
      <c r="L620" s="6">
        <v>162</v>
      </c>
      <c r="M620" s="7">
        <v>40179</v>
      </c>
      <c r="N620" s="6">
        <v>10914.5</v>
      </c>
      <c r="Q620" s="7">
        <v>36161</v>
      </c>
      <c r="R620" s="6">
        <v>4.3</v>
      </c>
      <c r="S620" s="7">
        <v>36526</v>
      </c>
      <c r="T620" s="6">
        <v>8.5</v>
      </c>
    </row>
    <row r="621" spans="1:20" x14ac:dyDescent="0.25">
      <c r="A621" s="7">
        <v>40210</v>
      </c>
      <c r="B621" s="6">
        <v>604</v>
      </c>
      <c r="C621" s="7">
        <v>35827</v>
      </c>
      <c r="D621" s="6">
        <v>16.010000000000002</v>
      </c>
      <c r="E621" s="7">
        <v>36192</v>
      </c>
      <c r="F621" s="6">
        <v>138967</v>
      </c>
      <c r="G621" s="7">
        <v>37653</v>
      </c>
      <c r="H621" s="6">
        <v>289714</v>
      </c>
      <c r="I621" s="7">
        <v>32905</v>
      </c>
      <c r="J621" s="6">
        <v>5416</v>
      </c>
      <c r="K621" s="7">
        <v>35827</v>
      </c>
      <c r="L621" s="6">
        <v>162</v>
      </c>
      <c r="M621" s="7">
        <v>40210</v>
      </c>
      <c r="N621" s="6">
        <v>10894.2</v>
      </c>
      <c r="Q621" s="7">
        <v>36192</v>
      </c>
      <c r="R621" s="6">
        <v>4.4000000000000004</v>
      </c>
      <c r="S621" s="7">
        <v>36557</v>
      </c>
      <c r="T621" s="6">
        <v>8.73</v>
      </c>
    </row>
    <row r="622" spans="1:20" x14ac:dyDescent="0.25">
      <c r="A622" s="7">
        <v>40238</v>
      </c>
      <c r="B622" s="6">
        <v>636</v>
      </c>
      <c r="C622" s="7">
        <v>35855</v>
      </c>
      <c r="D622" s="6">
        <v>16.059999999999999</v>
      </c>
      <c r="E622" s="7">
        <v>36220</v>
      </c>
      <c r="F622" s="6">
        <v>138730</v>
      </c>
      <c r="G622" s="7">
        <v>37681</v>
      </c>
      <c r="H622" s="6">
        <v>289911</v>
      </c>
      <c r="I622" s="7">
        <v>32933</v>
      </c>
      <c r="J622" s="6">
        <v>5392</v>
      </c>
      <c r="K622" s="7">
        <v>35855</v>
      </c>
      <c r="L622" s="6">
        <v>162</v>
      </c>
      <c r="M622" s="7">
        <v>40238</v>
      </c>
      <c r="N622" s="6">
        <v>10918.8</v>
      </c>
      <c r="Q622" s="7">
        <v>36220</v>
      </c>
      <c r="R622" s="6">
        <v>4.2</v>
      </c>
      <c r="S622" s="7">
        <v>36586</v>
      </c>
      <c r="T622" s="6">
        <v>8.83</v>
      </c>
    </row>
    <row r="623" spans="1:20" x14ac:dyDescent="0.25">
      <c r="A623" s="7">
        <v>40269</v>
      </c>
      <c r="B623" s="6">
        <v>687</v>
      </c>
      <c r="C623" s="7">
        <v>35886</v>
      </c>
      <c r="D623" s="6">
        <v>16.09</v>
      </c>
      <c r="E623" s="7">
        <v>36251</v>
      </c>
      <c r="F623" s="6">
        <v>138959</v>
      </c>
      <c r="G623" s="7">
        <v>37712</v>
      </c>
      <c r="H623" s="6">
        <v>290125</v>
      </c>
      <c r="I623" s="7">
        <v>32964</v>
      </c>
      <c r="J623" s="6">
        <v>5355</v>
      </c>
      <c r="K623" s="7">
        <v>35886</v>
      </c>
      <c r="L623" s="6">
        <v>162.19999999999999</v>
      </c>
      <c r="M623" s="7">
        <v>40269</v>
      </c>
      <c r="N623" s="6">
        <v>11001.4</v>
      </c>
      <c r="Q623" s="7">
        <v>36251</v>
      </c>
      <c r="R623" s="6">
        <v>4.3</v>
      </c>
      <c r="S623" s="7">
        <v>36617</v>
      </c>
      <c r="T623" s="6">
        <v>9</v>
      </c>
    </row>
    <row r="624" spans="1:20" x14ac:dyDescent="0.25">
      <c r="A624" s="7">
        <v>40299</v>
      </c>
      <c r="B624" s="6">
        <v>583</v>
      </c>
      <c r="C624" s="7">
        <v>35916</v>
      </c>
      <c r="D624" s="6">
        <v>16.12</v>
      </c>
      <c r="E624" s="7">
        <v>36281</v>
      </c>
      <c r="F624" s="6">
        <v>139107</v>
      </c>
      <c r="G624" s="7">
        <v>37742</v>
      </c>
      <c r="H624" s="6">
        <v>290346</v>
      </c>
      <c r="I624" s="7">
        <v>32994</v>
      </c>
      <c r="J624" s="6">
        <v>5321</v>
      </c>
      <c r="K624" s="7">
        <v>35916</v>
      </c>
      <c r="L624" s="6">
        <v>162.6</v>
      </c>
      <c r="M624" s="7">
        <v>40299</v>
      </c>
      <c r="N624" s="6">
        <v>11075.7</v>
      </c>
      <c r="Q624" s="7">
        <v>36281</v>
      </c>
      <c r="R624" s="6">
        <v>4.2</v>
      </c>
      <c r="S624" s="7">
        <v>36647</v>
      </c>
      <c r="T624" s="6">
        <v>9.24</v>
      </c>
    </row>
    <row r="625" spans="1:20" x14ac:dyDescent="0.25">
      <c r="A625" s="7">
        <v>40330</v>
      </c>
      <c r="B625" s="6">
        <v>536</v>
      </c>
      <c r="C625" s="7">
        <v>35947</v>
      </c>
      <c r="D625" s="6">
        <v>16.170000000000002</v>
      </c>
      <c r="E625" s="7">
        <v>36312</v>
      </c>
      <c r="F625" s="6">
        <v>139329</v>
      </c>
      <c r="G625" s="7">
        <v>37773</v>
      </c>
      <c r="H625" s="6">
        <v>290584</v>
      </c>
      <c r="I625" s="7">
        <v>33025</v>
      </c>
      <c r="J625" s="6">
        <v>5303</v>
      </c>
      <c r="K625" s="7">
        <v>35947</v>
      </c>
      <c r="L625" s="6">
        <v>162.80000000000001</v>
      </c>
      <c r="M625" s="7">
        <v>40330</v>
      </c>
      <c r="N625" s="6">
        <v>11079.6</v>
      </c>
      <c r="Q625" s="7">
        <v>36312</v>
      </c>
      <c r="R625" s="6">
        <v>4.3</v>
      </c>
      <c r="S625" s="7">
        <v>36678</v>
      </c>
      <c r="T625" s="6">
        <v>9.5</v>
      </c>
    </row>
    <row r="626" spans="1:20" x14ac:dyDescent="0.25">
      <c r="A626" s="7">
        <v>40360</v>
      </c>
      <c r="B626" s="6">
        <v>546</v>
      </c>
      <c r="C626" s="7">
        <v>35977</v>
      </c>
      <c r="D626" s="6">
        <v>16.260000000000002</v>
      </c>
      <c r="E626" s="7">
        <v>36342</v>
      </c>
      <c r="F626" s="6">
        <v>139439</v>
      </c>
      <c r="G626" s="7">
        <v>37803</v>
      </c>
      <c r="H626" s="6">
        <v>290820</v>
      </c>
      <c r="I626" s="7">
        <v>33055</v>
      </c>
      <c r="J626" s="6">
        <v>5274</v>
      </c>
      <c r="K626" s="7">
        <v>35977</v>
      </c>
      <c r="L626" s="6">
        <v>163.19999999999999</v>
      </c>
      <c r="M626" s="7">
        <v>40360</v>
      </c>
      <c r="N626" s="6">
        <v>11087.5</v>
      </c>
      <c r="Q626" s="7">
        <v>36342</v>
      </c>
      <c r="R626" s="6">
        <v>4.3</v>
      </c>
      <c r="S626" s="7">
        <v>36708</v>
      </c>
      <c r="T626" s="6">
        <v>9.5</v>
      </c>
    </row>
    <row r="627" spans="1:20" x14ac:dyDescent="0.25">
      <c r="A627" s="7">
        <v>40391</v>
      </c>
      <c r="B627" s="6">
        <v>599</v>
      </c>
      <c r="C627" s="7">
        <v>36008</v>
      </c>
      <c r="D627" s="6">
        <v>16.309999999999999</v>
      </c>
      <c r="E627" s="7">
        <v>36373</v>
      </c>
      <c r="F627" s="6">
        <v>139430</v>
      </c>
      <c r="G627" s="7">
        <v>37834</v>
      </c>
      <c r="H627" s="6">
        <v>291072</v>
      </c>
      <c r="I627" s="7">
        <v>33086</v>
      </c>
      <c r="J627" s="6">
        <v>5234</v>
      </c>
      <c r="K627" s="7">
        <v>36008</v>
      </c>
      <c r="L627" s="6">
        <v>163.4</v>
      </c>
      <c r="M627" s="7">
        <v>40391</v>
      </c>
      <c r="N627" s="6">
        <v>11120.4</v>
      </c>
      <c r="Q627" s="7">
        <v>36373</v>
      </c>
      <c r="R627" s="6">
        <v>4.2</v>
      </c>
      <c r="S627" s="7">
        <v>36739</v>
      </c>
      <c r="T627" s="6">
        <v>9.5</v>
      </c>
    </row>
    <row r="628" spans="1:20" x14ac:dyDescent="0.25">
      <c r="A628" s="7">
        <v>40422</v>
      </c>
      <c r="B628" s="6">
        <v>594</v>
      </c>
      <c r="C628" s="7">
        <v>36039</v>
      </c>
      <c r="D628" s="6">
        <v>16.25</v>
      </c>
      <c r="E628" s="7">
        <v>36404</v>
      </c>
      <c r="F628" s="6">
        <v>139622</v>
      </c>
      <c r="G628" s="7">
        <v>37865</v>
      </c>
      <c r="H628" s="6">
        <v>291321</v>
      </c>
      <c r="I628" s="7">
        <v>33117</v>
      </c>
      <c r="J628" s="6">
        <v>5197</v>
      </c>
      <c r="K628" s="7">
        <v>36039</v>
      </c>
      <c r="L628" s="6">
        <v>163.5</v>
      </c>
      <c r="M628" s="7">
        <v>40422</v>
      </c>
      <c r="N628" s="6">
        <v>11105.6</v>
      </c>
      <c r="Q628" s="7">
        <v>36404</v>
      </c>
      <c r="R628" s="6">
        <v>4.2</v>
      </c>
      <c r="S628" s="7">
        <v>36770</v>
      </c>
      <c r="T628" s="6">
        <v>9.5</v>
      </c>
    </row>
    <row r="629" spans="1:20" x14ac:dyDescent="0.25">
      <c r="A629" s="7">
        <v>40452</v>
      </c>
      <c r="B629" s="6">
        <v>543</v>
      </c>
      <c r="C629" s="7">
        <v>36069</v>
      </c>
      <c r="D629" s="6">
        <v>16.39</v>
      </c>
      <c r="E629" s="7">
        <v>36434</v>
      </c>
      <c r="F629" s="6">
        <v>139771</v>
      </c>
      <c r="G629" s="7">
        <v>37895</v>
      </c>
      <c r="H629" s="6">
        <v>291574</v>
      </c>
      <c r="I629" s="7">
        <v>33147</v>
      </c>
      <c r="J629" s="6">
        <v>5134</v>
      </c>
      <c r="K629" s="7">
        <v>36069</v>
      </c>
      <c r="L629" s="6">
        <v>163.9</v>
      </c>
      <c r="M629" s="7">
        <v>40452</v>
      </c>
      <c r="N629" s="6">
        <v>11131.5</v>
      </c>
      <c r="Q629" s="7">
        <v>36434</v>
      </c>
      <c r="R629" s="6">
        <v>4.0999999999999996</v>
      </c>
      <c r="S629" s="7">
        <v>36800</v>
      </c>
      <c r="T629" s="6">
        <v>9.5</v>
      </c>
    </row>
    <row r="630" spans="1:20" x14ac:dyDescent="0.25">
      <c r="A630" s="7">
        <v>40483</v>
      </c>
      <c r="B630" s="6">
        <v>545</v>
      </c>
      <c r="C630" s="7">
        <v>36100</v>
      </c>
      <c r="D630" s="6">
        <v>16.420000000000002</v>
      </c>
      <c r="E630" s="7">
        <v>36465</v>
      </c>
      <c r="F630" s="6">
        <v>140025</v>
      </c>
      <c r="G630" s="7">
        <v>37926</v>
      </c>
      <c r="H630" s="6">
        <v>291807</v>
      </c>
      <c r="I630" s="7">
        <v>33178</v>
      </c>
      <c r="J630" s="6">
        <v>5095</v>
      </c>
      <c r="K630" s="7">
        <v>36100</v>
      </c>
      <c r="L630" s="6">
        <v>164.1</v>
      </c>
      <c r="M630" s="7">
        <v>40483</v>
      </c>
      <c r="N630" s="6">
        <v>11162.2</v>
      </c>
      <c r="Q630" s="7">
        <v>36465</v>
      </c>
      <c r="R630" s="6">
        <v>4.0999999999999996</v>
      </c>
      <c r="S630" s="7">
        <v>36831</v>
      </c>
      <c r="T630" s="6">
        <v>9.5</v>
      </c>
    </row>
    <row r="631" spans="1:20" x14ac:dyDescent="0.25">
      <c r="A631" s="7">
        <v>40513</v>
      </c>
      <c r="B631" s="6">
        <v>539</v>
      </c>
      <c r="C631" s="7">
        <v>36130</v>
      </c>
      <c r="D631" s="6">
        <v>16.47</v>
      </c>
      <c r="E631" s="7">
        <v>36495</v>
      </c>
      <c r="F631" s="6">
        <v>140177</v>
      </c>
      <c r="G631" s="7">
        <v>37956</v>
      </c>
      <c r="H631" s="6">
        <v>292008</v>
      </c>
      <c r="I631" s="7">
        <v>33208</v>
      </c>
      <c r="J631" s="6">
        <v>5047</v>
      </c>
      <c r="K631" s="7">
        <v>36130</v>
      </c>
      <c r="L631" s="6">
        <v>164.4</v>
      </c>
      <c r="M631" s="7">
        <v>40513</v>
      </c>
      <c r="N631" s="6">
        <v>11238</v>
      </c>
      <c r="Q631" s="7">
        <v>36495</v>
      </c>
      <c r="R631" s="6">
        <v>4</v>
      </c>
      <c r="S631" s="7">
        <v>36861</v>
      </c>
      <c r="T631" s="6">
        <v>9.5</v>
      </c>
    </row>
    <row r="632" spans="1:20" x14ac:dyDescent="0.25">
      <c r="A632" s="7">
        <v>40544</v>
      </c>
      <c r="B632" s="6">
        <v>630</v>
      </c>
      <c r="C632" s="7">
        <v>36161</v>
      </c>
      <c r="D632" s="6">
        <v>16.48</v>
      </c>
      <c r="E632" s="7">
        <v>36526</v>
      </c>
      <c r="F632" s="6">
        <v>142267</v>
      </c>
      <c r="G632" s="7">
        <v>37987</v>
      </c>
      <c r="H632" s="6">
        <v>292192</v>
      </c>
      <c r="I632" s="7">
        <v>33239</v>
      </c>
      <c r="J632" s="6">
        <v>4972</v>
      </c>
      <c r="K632" s="7">
        <v>36161</v>
      </c>
      <c r="L632" s="6">
        <v>164.7</v>
      </c>
      <c r="M632" s="7">
        <v>40544</v>
      </c>
      <c r="N632" s="6">
        <v>11302.8</v>
      </c>
      <c r="Q632" s="7">
        <v>36526</v>
      </c>
      <c r="R632" s="6">
        <v>4</v>
      </c>
      <c r="S632" s="7">
        <v>36892</v>
      </c>
      <c r="T632" s="6">
        <v>9.0500000000000007</v>
      </c>
    </row>
    <row r="633" spans="1:20" x14ac:dyDescent="0.25">
      <c r="A633" s="7">
        <v>40575</v>
      </c>
      <c r="B633" s="6">
        <v>517</v>
      </c>
      <c r="C633" s="7">
        <v>36192</v>
      </c>
      <c r="D633" s="6">
        <v>16.48</v>
      </c>
      <c r="E633" s="7">
        <v>36557</v>
      </c>
      <c r="F633" s="6">
        <v>142456</v>
      </c>
      <c r="G633" s="7">
        <v>38018</v>
      </c>
      <c r="H633" s="6">
        <v>292368</v>
      </c>
      <c r="I633" s="7">
        <v>33270</v>
      </c>
      <c r="J633" s="6">
        <v>4929</v>
      </c>
      <c r="K633" s="7">
        <v>36192</v>
      </c>
      <c r="L633" s="6">
        <v>164.7</v>
      </c>
      <c r="M633" s="7">
        <v>40575</v>
      </c>
      <c r="N633" s="6">
        <v>11332.2</v>
      </c>
      <c r="Q633" s="7">
        <v>36557</v>
      </c>
      <c r="R633" s="6">
        <v>4.0999999999999996</v>
      </c>
      <c r="S633" s="7">
        <v>36923</v>
      </c>
      <c r="T633" s="6">
        <v>8.5</v>
      </c>
    </row>
    <row r="634" spans="1:20" x14ac:dyDescent="0.25">
      <c r="A634" s="7">
        <v>40603</v>
      </c>
      <c r="B634" s="6">
        <v>600</v>
      </c>
      <c r="C634" s="7">
        <v>36220</v>
      </c>
      <c r="D634" s="6">
        <v>16.559999999999999</v>
      </c>
      <c r="E634" s="7">
        <v>36586</v>
      </c>
      <c r="F634" s="6">
        <v>142434</v>
      </c>
      <c r="G634" s="7">
        <v>38047</v>
      </c>
      <c r="H634" s="6">
        <v>292561</v>
      </c>
      <c r="I634" s="7">
        <v>33298</v>
      </c>
      <c r="J634" s="6">
        <v>4881</v>
      </c>
      <c r="K634" s="7">
        <v>36220</v>
      </c>
      <c r="L634" s="6">
        <v>164.8</v>
      </c>
      <c r="M634" s="7">
        <v>40603</v>
      </c>
      <c r="N634" s="6">
        <v>11311.3</v>
      </c>
      <c r="Q634" s="7">
        <v>36586</v>
      </c>
      <c r="R634" s="6">
        <v>4</v>
      </c>
      <c r="S634" s="7">
        <v>36951</v>
      </c>
      <c r="T634" s="6">
        <v>8.32</v>
      </c>
    </row>
    <row r="635" spans="1:20" x14ac:dyDescent="0.25">
      <c r="A635" s="7">
        <v>40634</v>
      </c>
      <c r="B635" s="6">
        <v>554</v>
      </c>
      <c r="C635" s="7">
        <v>36251</v>
      </c>
      <c r="D635" s="6">
        <v>16.600000000000001</v>
      </c>
      <c r="E635" s="7">
        <v>36617</v>
      </c>
      <c r="F635" s="6">
        <v>142751</v>
      </c>
      <c r="G635" s="7">
        <v>38078</v>
      </c>
      <c r="H635" s="6">
        <v>292779</v>
      </c>
      <c r="I635" s="7">
        <v>33329</v>
      </c>
      <c r="J635" s="6">
        <v>4842</v>
      </c>
      <c r="K635" s="7">
        <v>36251</v>
      </c>
      <c r="L635" s="6">
        <v>165.9</v>
      </c>
      <c r="M635" s="7">
        <v>40634</v>
      </c>
      <c r="N635" s="6">
        <v>11295.8</v>
      </c>
      <c r="Q635" s="7">
        <v>36617</v>
      </c>
      <c r="R635" s="6">
        <v>3.8</v>
      </c>
      <c r="S635" s="7">
        <v>36982</v>
      </c>
      <c r="T635" s="6">
        <v>7.8</v>
      </c>
    </row>
    <row r="636" spans="1:20" x14ac:dyDescent="0.25">
      <c r="A636" s="7">
        <v>40664</v>
      </c>
      <c r="B636" s="6">
        <v>561</v>
      </c>
      <c r="C636" s="7">
        <v>36281</v>
      </c>
      <c r="D636" s="6">
        <v>16.739999999999998</v>
      </c>
      <c r="E636" s="7">
        <v>36647</v>
      </c>
      <c r="F636" s="6">
        <v>142388</v>
      </c>
      <c r="G636" s="7">
        <v>38108</v>
      </c>
      <c r="H636" s="6">
        <v>292997</v>
      </c>
      <c r="I636" s="7">
        <v>33359</v>
      </c>
      <c r="J636" s="6">
        <v>4800</v>
      </c>
      <c r="K636" s="7">
        <v>36281</v>
      </c>
      <c r="L636" s="6">
        <v>166</v>
      </c>
      <c r="M636" s="7">
        <v>40664</v>
      </c>
      <c r="N636" s="6">
        <v>11290.7</v>
      </c>
      <c r="Q636" s="7">
        <v>36647</v>
      </c>
      <c r="R636" s="6">
        <v>4</v>
      </c>
      <c r="S636" s="7">
        <v>37012</v>
      </c>
      <c r="T636" s="6">
        <v>7.24</v>
      </c>
    </row>
    <row r="637" spans="1:20" x14ac:dyDescent="0.25">
      <c r="A637" s="7">
        <v>40695</v>
      </c>
      <c r="B637" s="6">
        <v>608</v>
      </c>
      <c r="C637" s="7">
        <v>36312</v>
      </c>
      <c r="D637" s="6">
        <v>16.809999999999999</v>
      </c>
      <c r="E637" s="7">
        <v>36678</v>
      </c>
      <c r="F637" s="6">
        <v>142591</v>
      </c>
      <c r="G637" s="7">
        <v>38139</v>
      </c>
      <c r="H637" s="6">
        <v>293223</v>
      </c>
      <c r="I637" s="7">
        <v>33390</v>
      </c>
      <c r="J637" s="6">
        <v>4782</v>
      </c>
      <c r="K637" s="7">
        <v>36312</v>
      </c>
      <c r="L637" s="6">
        <v>166</v>
      </c>
      <c r="M637" s="7">
        <v>40695</v>
      </c>
      <c r="N637" s="6">
        <v>11325.1</v>
      </c>
      <c r="Q637" s="7">
        <v>36678</v>
      </c>
      <c r="R637" s="6">
        <v>4</v>
      </c>
      <c r="S637" s="7">
        <v>37043</v>
      </c>
      <c r="T637" s="6">
        <v>6.98</v>
      </c>
    </row>
    <row r="638" spans="1:20" x14ac:dyDescent="0.25">
      <c r="A638" s="7">
        <v>40725</v>
      </c>
      <c r="B638" s="6">
        <v>623</v>
      </c>
      <c r="C638" s="7">
        <v>36342</v>
      </c>
      <c r="D638" s="6">
        <v>16.84</v>
      </c>
      <c r="E638" s="7">
        <v>36708</v>
      </c>
      <c r="F638" s="6">
        <v>142278</v>
      </c>
      <c r="G638" s="7">
        <v>38169</v>
      </c>
      <c r="H638" s="6">
        <v>293463</v>
      </c>
      <c r="I638" s="7">
        <v>33420</v>
      </c>
      <c r="J638" s="6">
        <v>4752</v>
      </c>
      <c r="K638" s="7">
        <v>36342</v>
      </c>
      <c r="L638" s="6">
        <v>166.7</v>
      </c>
      <c r="M638" s="7">
        <v>40725</v>
      </c>
      <c r="N638" s="6">
        <v>11367.7</v>
      </c>
      <c r="Q638" s="7">
        <v>36708</v>
      </c>
      <c r="R638" s="6">
        <v>4</v>
      </c>
      <c r="S638" s="7">
        <v>37073</v>
      </c>
      <c r="T638" s="6">
        <v>6.75</v>
      </c>
    </row>
    <row r="639" spans="1:20" x14ac:dyDescent="0.25">
      <c r="A639" s="7">
        <v>40756</v>
      </c>
      <c r="B639" s="6">
        <v>585</v>
      </c>
      <c r="C639" s="7">
        <v>36373</v>
      </c>
      <c r="D639" s="6">
        <v>16.829999999999998</v>
      </c>
      <c r="E639" s="7">
        <v>36739</v>
      </c>
      <c r="F639" s="6">
        <v>142514</v>
      </c>
      <c r="G639" s="7">
        <v>38200</v>
      </c>
      <c r="H639" s="6">
        <v>293719</v>
      </c>
      <c r="I639" s="7">
        <v>33451</v>
      </c>
      <c r="J639" s="6">
        <v>4733</v>
      </c>
      <c r="K639" s="7">
        <v>36373</v>
      </c>
      <c r="L639" s="6">
        <v>167.1</v>
      </c>
      <c r="M639" s="7">
        <v>40756</v>
      </c>
      <c r="N639" s="6">
        <v>11354.8</v>
      </c>
      <c r="Q639" s="7">
        <v>36739</v>
      </c>
      <c r="R639" s="6">
        <v>4.0999999999999996</v>
      </c>
      <c r="S639" s="7">
        <v>37104</v>
      </c>
      <c r="T639" s="6">
        <v>6.67</v>
      </c>
    </row>
    <row r="640" spans="1:20" x14ac:dyDescent="0.25">
      <c r="A640" s="7">
        <v>40787</v>
      </c>
      <c r="B640" s="6">
        <v>650</v>
      </c>
      <c r="C640" s="7">
        <v>36404</v>
      </c>
      <c r="D640" s="6">
        <v>16.91</v>
      </c>
      <c r="E640" s="7">
        <v>36770</v>
      </c>
      <c r="F640" s="6">
        <v>142518</v>
      </c>
      <c r="G640" s="7">
        <v>38231</v>
      </c>
      <c r="H640" s="6">
        <v>293971</v>
      </c>
      <c r="I640" s="7">
        <v>33482</v>
      </c>
      <c r="J640" s="6">
        <v>4728</v>
      </c>
      <c r="K640" s="7">
        <v>36404</v>
      </c>
      <c r="L640" s="6">
        <v>167.8</v>
      </c>
      <c r="M640" s="7">
        <v>40787</v>
      </c>
      <c r="N640" s="6">
        <v>11323</v>
      </c>
      <c r="Q640" s="7">
        <v>36770</v>
      </c>
      <c r="R640" s="6">
        <v>3.9</v>
      </c>
      <c r="S640" s="7">
        <v>37135</v>
      </c>
      <c r="T640" s="6">
        <v>6.28</v>
      </c>
    </row>
    <row r="641" spans="1:20" x14ac:dyDescent="0.25">
      <c r="A641" s="7">
        <v>40817</v>
      </c>
      <c r="B641" s="6">
        <v>610</v>
      </c>
      <c r="C641" s="7">
        <v>36434</v>
      </c>
      <c r="D641" s="6">
        <v>16.989999999999998</v>
      </c>
      <c r="E641" s="7">
        <v>36800</v>
      </c>
      <c r="F641" s="6">
        <v>142622</v>
      </c>
      <c r="G641" s="7">
        <v>38261</v>
      </c>
      <c r="H641" s="6">
        <v>294230</v>
      </c>
      <c r="I641" s="7">
        <v>33512</v>
      </c>
      <c r="J641" s="6">
        <v>4698</v>
      </c>
      <c r="K641" s="7">
        <v>36434</v>
      </c>
      <c r="L641" s="6">
        <v>168.1</v>
      </c>
      <c r="M641" s="7">
        <v>40817</v>
      </c>
      <c r="N641" s="6">
        <v>11325.6</v>
      </c>
      <c r="Q641" s="7">
        <v>36800</v>
      </c>
      <c r="R641" s="6">
        <v>3.9</v>
      </c>
      <c r="S641" s="7">
        <v>37165</v>
      </c>
      <c r="T641" s="6">
        <v>5.53</v>
      </c>
    </row>
    <row r="642" spans="1:20" x14ac:dyDescent="0.25">
      <c r="A642" s="7">
        <v>40848</v>
      </c>
      <c r="B642" s="6">
        <v>711</v>
      </c>
      <c r="C642" s="7">
        <v>36465</v>
      </c>
      <c r="D642" s="6">
        <v>16.989999999999998</v>
      </c>
      <c r="E642" s="7">
        <v>36831</v>
      </c>
      <c r="F642" s="6">
        <v>142962</v>
      </c>
      <c r="G642" s="7">
        <v>38292</v>
      </c>
      <c r="H642" s="6">
        <v>294466</v>
      </c>
      <c r="I642" s="7">
        <v>33543</v>
      </c>
      <c r="J642" s="6">
        <v>4640</v>
      </c>
      <c r="K642" s="7">
        <v>36465</v>
      </c>
      <c r="L642" s="6">
        <v>168.4</v>
      </c>
      <c r="M642" s="7">
        <v>40848</v>
      </c>
      <c r="N642" s="6">
        <v>11303.7</v>
      </c>
      <c r="Q642" s="7">
        <v>36831</v>
      </c>
      <c r="R642" s="6">
        <v>3.9</v>
      </c>
      <c r="S642" s="7">
        <v>37196</v>
      </c>
      <c r="T642" s="6">
        <v>5.0999999999999996</v>
      </c>
    </row>
    <row r="643" spans="1:20" x14ac:dyDescent="0.25">
      <c r="A643" s="7">
        <v>40878</v>
      </c>
      <c r="B643" s="6">
        <v>694</v>
      </c>
      <c r="C643" s="7">
        <v>36495</v>
      </c>
      <c r="D643" s="6">
        <v>17.059999999999999</v>
      </c>
      <c r="E643" s="7">
        <v>36861</v>
      </c>
      <c r="F643" s="6">
        <v>143248</v>
      </c>
      <c r="G643" s="7">
        <v>38322</v>
      </c>
      <c r="H643" s="6">
        <v>294694</v>
      </c>
      <c r="I643" s="7">
        <v>33573</v>
      </c>
      <c r="J643" s="6">
        <v>4647</v>
      </c>
      <c r="K643" s="7">
        <v>36495</v>
      </c>
      <c r="L643" s="6">
        <v>168.8</v>
      </c>
      <c r="M643" s="7">
        <v>40878</v>
      </c>
      <c r="N643" s="6">
        <v>11367.4</v>
      </c>
      <c r="Q643" s="7">
        <v>36861</v>
      </c>
      <c r="R643" s="6">
        <v>3.9</v>
      </c>
      <c r="S643" s="7">
        <v>37226</v>
      </c>
      <c r="T643" s="6">
        <v>4.84</v>
      </c>
    </row>
    <row r="644" spans="1:20" x14ac:dyDescent="0.25">
      <c r="A644" s="7">
        <v>40909</v>
      </c>
      <c r="B644" s="6">
        <v>723</v>
      </c>
      <c r="C644" s="7">
        <v>36526</v>
      </c>
      <c r="D644" s="6">
        <v>17.11</v>
      </c>
      <c r="E644" s="7">
        <v>36892</v>
      </c>
      <c r="F644" s="6">
        <v>143800</v>
      </c>
      <c r="G644" s="7">
        <v>38353</v>
      </c>
      <c r="H644" s="6">
        <v>294914</v>
      </c>
      <c r="I644" s="7">
        <v>33604</v>
      </c>
      <c r="J644" s="6">
        <v>4667</v>
      </c>
      <c r="K644" s="7">
        <v>36526</v>
      </c>
      <c r="L644" s="6">
        <v>169.3</v>
      </c>
      <c r="M644" s="7">
        <v>40909</v>
      </c>
      <c r="N644" s="6">
        <v>11429.6</v>
      </c>
      <c r="Q644" s="7">
        <v>36892</v>
      </c>
      <c r="R644" s="6">
        <v>4.2</v>
      </c>
      <c r="S644" s="7">
        <v>37257</v>
      </c>
      <c r="T644" s="6">
        <v>4.75</v>
      </c>
    </row>
    <row r="645" spans="1:20" x14ac:dyDescent="0.25">
      <c r="A645" s="7">
        <v>40940</v>
      </c>
      <c r="B645" s="6">
        <v>704</v>
      </c>
      <c r="C645" s="7">
        <v>36557</v>
      </c>
      <c r="D645" s="6">
        <v>17.2</v>
      </c>
      <c r="E645" s="7">
        <v>36923</v>
      </c>
      <c r="F645" s="6">
        <v>143701</v>
      </c>
      <c r="G645" s="7">
        <v>38384</v>
      </c>
      <c r="H645" s="6">
        <v>295105</v>
      </c>
      <c r="I645" s="7">
        <v>33635</v>
      </c>
      <c r="J645" s="6">
        <v>4612</v>
      </c>
      <c r="K645" s="7">
        <v>36557</v>
      </c>
      <c r="L645" s="6">
        <v>170</v>
      </c>
      <c r="M645" s="7">
        <v>40940</v>
      </c>
      <c r="N645" s="6">
        <v>11469.2</v>
      </c>
      <c r="Q645" s="7">
        <v>36923</v>
      </c>
      <c r="R645" s="6">
        <v>4.2</v>
      </c>
      <c r="S645" s="7">
        <v>37288</v>
      </c>
      <c r="T645" s="6">
        <v>4.75</v>
      </c>
    </row>
    <row r="646" spans="1:20" x14ac:dyDescent="0.25">
      <c r="A646" s="7">
        <v>40969</v>
      </c>
      <c r="B646" s="6">
        <v>695</v>
      </c>
      <c r="C646" s="7">
        <v>36586</v>
      </c>
      <c r="D646" s="6">
        <v>17.28</v>
      </c>
      <c r="E646" s="7">
        <v>36951</v>
      </c>
      <c r="F646" s="6">
        <v>143924</v>
      </c>
      <c r="G646" s="7">
        <v>38412</v>
      </c>
      <c r="H646" s="6">
        <v>295287</v>
      </c>
      <c r="I646" s="7">
        <v>33664</v>
      </c>
      <c r="J646" s="6">
        <v>4621</v>
      </c>
      <c r="K646" s="7">
        <v>36586</v>
      </c>
      <c r="L646" s="6">
        <v>171</v>
      </c>
      <c r="M646" s="7">
        <v>40969</v>
      </c>
      <c r="N646" s="6">
        <v>11478.6</v>
      </c>
      <c r="Q646" s="7">
        <v>36951</v>
      </c>
      <c r="R646" s="6">
        <v>4.3</v>
      </c>
      <c r="S646" s="7">
        <v>37316</v>
      </c>
      <c r="T646" s="6">
        <v>4.75</v>
      </c>
    </row>
    <row r="647" spans="1:20" x14ac:dyDescent="0.25">
      <c r="A647" s="7">
        <v>41000</v>
      </c>
      <c r="B647" s="6">
        <v>753</v>
      </c>
      <c r="C647" s="7">
        <v>36617</v>
      </c>
      <c r="D647" s="6">
        <v>17.39</v>
      </c>
      <c r="E647" s="7">
        <v>36982</v>
      </c>
      <c r="F647" s="6">
        <v>143569</v>
      </c>
      <c r="G647" s="7">
        <v>38443</v>
      </c>
      <c r="H647" s="6">
        <v>295490</v>
      </c>
      <c r="I647" s="7">
        <v>33695</v>
      </c>
      <c r="J647" s="6">
        <v>4603</v>
      </c>
      <c r="K647" s="7">
        <v>36617</v>
      </c>
      <c r="L647" s="6">
        <v>170.9</v>
      </c>
      <c r="M647" s="7">
        <v>41000</v>
      </c>
      <c r="N647" s="6">
        <v>11503.2</v>
      </c>
      <c r="Q647" s="7">
        <v>36982</v>
      </c>
      <c r="R647" s="6">
        <v>4.4000000000000004</v>
      </c>
      <c r="S647" s="7">
        <v>37347</v>
      </c>
      <c r="T647" s="6">
        <v>4.75</v>
      </c>
    </row>
    <row r="648" spans="1:20" x14ac:dyDescent="0.25">
      <c r="A648" s="7">
        <v>41030</v>
      </c>
      <c r="B648" s="6">
        <v>708</v>
      </c>
      <c r="C648" s="7">
        <v>36647</v>
      </c>
      <c r="D648" s="6">
        <v>17.38</v>
      </c>
      <c r="E648" s="7">
        <v>37012</v>
      </c>
      <c r="F648" s="6">
        <v>143318</v>
      </c>
      <c r="G648" s="7">
        <v>38473</v>
      </c>
      <c r="H648" s="6">
        <v>295704</v>
      </c>
      <c r="I648" s="7">
        <v>33725</v>
      </c>
      <c r="J648" s="6">
        <v>4605</v>
      </c>
      <c r="K648" s="7">
        <v>36647</v>
      </c>
      <c r="L648" s="6">
        <v>171.2</v>
      </c>
      <c r="M648" s="7">
        <v>41030</v>
      </c>
      <c r="N648" s="6">
        <v>11506.8</v>
      </c>
      <c r="Q648" s="7">
        <v>37012</v>
      </c>
      <c r="R648" s="6">
        <v>4.3</v>
      </c>
      <c r="S648" s="7">
        <v>37377</v>
      </c>
      <c r="T648" s="6">
        <v>4.75</v>
      </c>
    </row>
    <row r="649" spans="1:20" x14ac:dyDescent="0.25">
      <c r="A649" s="7">
        <v>41061</v>
      </c>
      <c r="B649" s="6">
        <v>757</v>
      </c>
      <c r="C649" s="7">
        <v>36678</v>
      </c>
      <c r="D649" s="6">
        <v>17.39</v>
      </c>
      <c r="E649" s="7">
        <v>37043</v>
      </c>
      <c r="F649" s="6">
        <v>143357</v>
      </c>
      <c r="G649" s="7">
        <v>38504</v>
      </c>
      <c r="H649" s="6">
        <v>295936</v>
      </c>
      <c r="I649" s="7">
        <v>33756</v>
      </c>
      <c r="J649" s="6">
        <v>4584</v>
      </c>
      <c r="K649" s="7">
        <v>36678</v>
      </c>
      <c r="L649" s="6">
        <v>172.2</v>
      </c>
      <c r="M649" s="7">
        <v>41061</v>
      </c>
      <c r="N649" s="6">
        <v>11520.7</v>
      </c>
      <c r="Q649" s="7">
        <v>37043</v>
      </c>
      <c r="R649" s="6">
        <v>4.5</v>
      </c>
      <c r="S649" s="7">
        <v>37408</v>
      </c>
      <c r="T649" s="6">
        <v>4.75</v>
      </c>
    </row>
    <row r="650" spans="1:20" x14ac:dyDescent="0.25">
      <c r="A650" s="7">
        <v>41091</v>
      </c>
      <c r="B650" s="6">
        <v>740</v>
      </c>
      <c r="C650" s="7">
        <v>36708</v>
      </c>
      <c r="D650" s="6">
        <v>17.48</v>
      </c>
      <c r="E650" s="7">
        <v>37073</v>
      </c>
      <c r="F650" s="6">
        <v>143654</v>
      </c>
      <c r="G650" s="7">
        <v>38534</v>
      </c>
      <c r="H650" s="6">
        <v>296186</v>
      </c>
      <c r="I650" s="7">
        <v>33786</v>
      </c>
      <c r="J650" s="6">
        <v>4570</v>
      </c>
      <c r="K650" s="7">
        <v>36708</v>
      </c>
      <c r="L650" s="6">
        <v>172.7</v>
      </c>
      <c r="M650" s="7">
        <v>41091</v>
      </c>
      <c r="N650" s="6">
        <v>11506.6</v>
      </c>
      <c r="Q650" s="7">
        <v>37073</v>
      </c>
      <c r="R650" s="6">
        <v>4.5999999999999996</v>
      </c>
      <c r="S650" s="7">
        <v>37438</v>
      </c>
      <c r="T650" s="6">
        <v>4.75</v>
      </c>
    </row>
    <row r="651" spans="1:20" x14ac:dyDescent="0.25">
      <c r="A651" s="7">
        <v>41122</v>
      </c>
      <c r="B651" s="6">
        <v>754</v>
      </c>
      <c r="C651" s="7">
        <v>36739</v>
      </c>
      <c r="D651" s="6">
        <v>17.55</v>
      </c>
      <c r="E651" s="7">
        <v>37104</v>
      </c>
      <c r="F651" s="6">
        <v>143284</v>
      </c>
      <c r="G651" s="7">
        <v>38565</v>
      </c>
      <c r="H651" s="6">
        <v>296440</v>
      </c>
      <c r="I651" s="7">
        <v>33817</v>
      </c>
      <c r="J651" s="6">
        <v>4581</v>
      </c>
      <c r="K651" s="7">
        <v>36739</v>
      </c>
      <c r="L651" s="6">
        <v>172.7</v>
      </c>
      <c r="M651" s="7">
        <v>41122</v>
      </c>
      <c r="N651" s="6">
        <v>11475.1</v>
      </c>
      <c r="Q651" s="7">
        <v>37104</v>
      </c>
      <c r="R651" s="6">
        <v>4.9000000000000004</v>
      </c>
      <c r="S651" s="7">
        <v>37469</v>
      </c>
      <c r="T651" s="6">
        <v>4.75</v>
      </c>
    </row>
    <row r="652" spans="1:20" x14ac:dyDescent="0.25">
      <c r="A652" s="7">
        <v>41153</v>
      </c>
      <c r="B652" s="6">
        <v>847</v>
      </c>
      <c r="C652" s="7">
        <v>36770</v>
      </c>
      <c r="D652" s="6">
        <v>17.62</v>
      </c>
      <c r="E652" s="7">
        <v>37135</v>
      </c>
      <c r="F652" s="6">
        <v>143989</v>
      </c>
      <c r="G652" s="7">
        <v>38596</v>
      </c>
      <c r="H652" s="6">
        <v>296707</v>
      </c>
      <c r="I652" s="7">
        <v>33848</v>
      </c>
      <c r="J652" s="6">
        <v>4584</v>
      </c>
      <c r="K652" s="7">
        <v>36770</v>
      </c>
      <c r="L652" s="6">
        <v>173.6</v>
      </c>
      <c r="M652" s="7">
        <v>41153</v>
      </c>
      <c r="N652" s="6">
        <v>11499</v>
      </c>
      <c r="Q652" s="7">
        <v>37135</v>
      </c>
      <c r="R652" s="6">
        <v>5</v>
      </c>
      <c r="S652" s="7">
        <v>37500</v>
      </c>
      <c r="T652" s="6">
        <v>4.75</v>
      </c>
    </row>
    <row r="653" spans="1:20" x14ac:dyDescent="0.25">
      <c r="A653" s="7">
        <v>41183</v>
      </c>
      <c r="B653" s="6">
        <v>915</v>
      </c>
      <c r="C653" s="7">
        <v>36800</v>
      </c>
      <c r="D653" s="6">
        <v>17.670000000000002</v>
      </c>
      <c r="E653" s="7">
        <v>37165</v>
      </c>
      <c r="F653" s="6">
        <v>144086</v>
      </c>
      <c r="G653" s="7">
        <v>38626</v>
      </c>
      <c r="H653" s="6">
        <v>296972</v>
      </c>
      <c r="I653" s="7">
        <v>33878</v>
      </c>
      <c r="J653" s="6">
        <v>4600</v>
      </c>
      <c r="K653" s="7">
        <v>36800</v>
      </c>
      <c r="L653" s="6">
        <v>173.9</v>
      </c>
      <c r="M653" s="7">
        <v>41183</v>
      </c>
      <c r="N653" s="6">
        <v>11522</v>
      </c>
      <c r="Q653" s="7">
        <v>37165</v>
      </c>
      <c r="R653" s="6">
        <v>5.3</v>
      </c>
      <c r="S653" s="7">
        <v>37530</v>
      </c>
      <c r="T653" s="6">
        <v>4.75</v>
      </c>
    </row>
    <row r="654" spans="1:20" x14ac:dyDescent="0.25">
      <c r="A654" s="7">
        <v>41214</v>
      </c>
      <c r="B654" s="6">
        <v>833</v>
      </c>
      <c r="C654" s="7">
        <v>36831</v>
      </c>
      <c r="D654" s="6">
        <v>17.78</v>
      </c>
      <c r="E654" s="7">
        <v>37196</v>
      </c>
      <c r="F654" s="6">
        <v>144240</v>
      </c>
      <c r="G654" s="7">
        <v>38657</v>
      </c>
      <c r="H654" s="6">
        <v>297207</v>
      </c>
      <c r="I654" s="7">
        <v>33909</v>
      </c>
      <c r="J654" s="6">
        <v>4606</v>
      </c>
      <c r="K654" s="7">
        <v>36831</v>
      </c>
      <c r="L654" s="6">
        <v>174.2</v>
      </c>
      <c r="M654" s="7">
        <v>41214</v>
      </c>
      <c r="N654" s="6">
        <v>11670.7</v>
      </c>
      <c r="Q654" s="7">
        <v>37196</v>
      </c>
      <c r="R654" s="6">
        <v>5.5</v>
      </c>
      <c r="S654" s="7">
        <v>37561</v>
      </c>
      <c r="T654" s="6">
        <v>4.3499999999999996</v>
      </c>
    </row>
    <row r="655" spans="1:20" x14ac:dyDescent="0.25">
      <c r="A655" s="7">
        <v>41244</v>
      </c>
      <c r="B655" s="6">
        <v>976</v>
      </c>
      <c r="C655" s="7">
        <v>36861</v>
      </c>
      <c r="D655" s="6">
        <v>17.77</v>
      </c>
      <c r="E655" s="7">
        <v>37226</v>
      </c>
      <c r="F655" s="6">
        <v>144305</v>
      </c>
      <c r="G655" s="7">
        <v>38687</v>
      </c>
      <c r="H655" s="6">
        <v>297431</v>
      </c>
      <c r="I655" s="7">
        <v>33939</v>
      </c>
      <c r="J655" s="6">
        <v>4630</v>
      </c>
      <c r="K655" s="7">
        <v>36861</v>
      </c>
      <c r="L655" s="6">
        <v>174.6</v>
      </c>
      <c r="M655" s="7">
        <v>41244</v>
      </c>
      <c r="N655" s="6">
        <v>12036.5</v>
      </c>
      <c r="Q655" s="7">
        <v>37226</v>
      </c>
      <c r="R655" s="6">
        <v>5.7</v>
      </c>
      <c r="S655" s="7">
        <v>37591</v>
      </c>
      <c r="T655" s="6">
        <v>4.25</v>
      </c>
    </row>
    <row r="656" spans="1:20" x14ac:dyDescent="0.25">
      <c r="A656" s="7">
        <v>41275</v>
      </c>
      <c r="B656" s="6">
        <v>896</v>
      </c>
      <c r="C656" s="7">
        <v>36892</v>
      </c>
      <c r="D656" s="6">
        <v>17.86</v>
      </c>
      <c r="E656" s="7">
        <v>37257</v>
      </c>
      <c r="F656" s="6">
        <v>143883</v>
      </c>
      <c r="G656" s="7">
        <v>38718</v>
      </c>
      <c r="H656" s="6">
        <v>297647</v>
      </c>
      <c r="I656" s="7">
        <v>33970</v>
      </c>
      <c r="J656" s="6">
        <v>4664</v>
      </c>
      <c r="K656" s="7">
        <v>36892</v>
      </c>
      <c r="L656" s="6">
        <v>175.6</v>
      </c>
      <c r="M656" s="7">
        <v>41275</v>
      </c>
      <c r="N656" s="6">
        <v>11418.1</v>
      </c>
      <c r="Q656" s="7">
        <v>37257</v>
      </c>
      <c r="R656" s="6">
        <v>5.7</v>
      </c>
      <c r="S656" s="7">
        <v>37622</v>
      </c>
      <c r="T656" s="6">
        <v>4.25</v>
      </c>
    </row>
    <row r="657" spans="1:20" x14ac:dyDescent="0.25">
      <c r="A657" s="7">
        <v>41306</v>
      </c>
      <c r="B657" s="6">
        <v>951</v>
      </c>
      <c r="C657" s="7">
        <v>36923</v>
      </c>
      <c r="D657" s="6">
        <v>17.86</v>
      </c>
      <c r="E657" s="7">
        <v>37288</v>
      </c>
      <c r="F657" s="6">
        <v>144653</v>
      </c>
      <c r="G657" s="7">
        <v>38749</v>
      </c>
      <c r="H657" s="6">
        <v>297854</v>
      </c>
      <c r="I657" s="7">
        <v>34001</v>
      </c>
      <c r="J657" s="6">
        <v>4714</v>
      </c>
      <c r="K657" s="7">
        <v>36923</v>
      </c>
      <c r="L657" s="6">
        <v>176</v>
      </c>
      <c r="M657" s="7">
        <v>41306</v>
      </c>
      <c r="N657" s="6">
        <v>11520.9</v>
      </c>
      <c r="Q657" s="7">
        <v>37288</v>
      </c>
      <c r="R657" s="6">
        <v>5.7</v>
      </c>
      <c r="S657" s="7">
        <v>37653</v>
      </c>
      <c r="T657" s="6">
        <v>4.25</v>
      </c>
    </row>
    <row r="658" spans="1:20" x14ac:dyDescent="0.25">
      <c r="A658" s="7">
        <v>41334</v>
      </c>
      <c r="B658" s="6">
        <v>994</v>
      </c>
      <c r="C658" s="7">
        <v>36951</v>
      </c>
      <c r="D658" s="6">
        <v>17.93</v>
      </c>
      <c r="E658" s="7">
        <v>37316</v>
      </c>
      <c r="F658" s="6">
        <v>144481</v>
      </c>
      <c r="G658" s="7">
        <v>38777</v>
      </c>
      <c r="H658" s="6">
        <v>298060</v>
      </c>
      <c r="I658" s="7">
        <v>34029</v>
      </c>
      <c r="J658" s="6">
        <v>4676</v>
      </c>
      <c r="K658" s="7">
        <v>36951</v>
      </c>
      <c r="L658" s="6">
        <v>176.1</v>
      </c>
      <c r="M658" s="7">
        <v>41334</v>
      </c>
      <c r="N658" s="6">
        <v>11568</v>
      </c>
      <c r="Q658" s="7">
        <v>37316</v>
      </c>
      <c r="R658" s="6">
        <v>5.7</v>
      </c>
      <c r="S658" s="7">
        <v>37681</v>
      </c>
      <c r="T658" s="6">
        <v>4.25</v>
      </c>
    </row>
    <row r="659" spans="1:20" x14ac:dyDescent="0.25">
      <c r="A659" s="7">
        <v>41365</v>
      </c>
      <c r="B659" s="6">
        <v>848</v>
      </c>
      <c r="C659" s="7">
        <v>36982</v>
      </c>
      <c r="D659" s="6">
        <v>17.82</v>
      </c>
      <c r="E659" s="7">
        <v>37347</v>
      </c>
      <c r="F659" s="6">
        <v>144725</v>
      </c>
      <c r="G659" s="7">
        <v>38808</v>
      </c>
      <c r="H659" s="6">
        <v>298281</v>
      </c>
      <c r="I659" s="7">
        <v>34060</v>
      </c>
      <c r="J659" s="6">
        <v>4690</v>
      </c>
      <c r="K659" s="7">
        <v>36982</v>
      </c>
      <c r="L659" s="6">
        <v>176.4</v>
      </c>
      <c r="M659" s="7">
        <v>41365</v>
      </c>
      <c r="N659" s="6">
        <v>11600.4</v>
      </c>
      <c r="Q659" s="7">
        <v>37347</v>
      </c>
      <c r="R659" s="6">
        <v>5.9</v>
      </c>
      <c r="S659" s="7">
        <v>37712</v>
      </c>
      <c r="T659" s="6">
        <v>4.25</v>
      </c>
    </row>
    <row r="660" spans="1:20" x14ac:dyDescent="0.25">
      <c r="A660" s="7">
        <v>41395</v>
      </c>
      <c r="B660" s="6">
        <v>915</v>
      </c>
      <c r="C660" s="7">
        <v>37012</v>
      </c>
      <c r="D660" s="6">
        <v>17.920000000000002</v>
      </c>
      <c r="E660" s="7">
        <v>37377</v>
      </c>
      <c r="F660" s="6">
        <v>144938</v>
      </c>
      <c r="G660" s="7">
        <v>38838</v>
      </c>
      <c r="H660" s="6">
        <v>298496</v>
      </c>
      <c r="I660" s="7">
        <v>34090</v>
      </c>
      <c r="J660" s="6">
        <v>4753</v>
      </c>
      <c r="K660" s="7">
        <v>37012</v>
      </c>
      <c r="L660" s="6">
        <v>177.3</v>
      </c>
      <c r="M660" s="7">
        <v>41395</v>
      </c>
      <c r="N660" s="6">
        <v>11631.9</v>
      </c>
      <c r="Q660" s="7">
        <v>37377</v>
      </c>
      <c r="R660" s="6">
        <v>5.8</v>
      </c>
      <c r="S660" s="7">
        <v>37742</v>
      </c>
      <c r="T660" s="6">
        <v>4.25</v>
      </c>
    </row>
    <row r="661" spans="1:20" x14ac:dyDescent="0.25">
      <c r="A661" s="7">
        <v>41426</v>
      </c>
      <c r="B661" s="6">
        <v>831</v>
      </c>
      <c r="C661" s="7">
        <v>37043</v>
      </c>
      <c r="D661" s="6">
        <v>17.989999999999998</v>
      </c>
      <c r="E661" s="7">
        <v>37408</v>
      </c>
      <c r="F661" s="6">
        <v>144808</v>
      </c>
      <c r="G661" s="7">
        <v>38869</v>
      </c>
      <c r="H661" s="6">
        <v>298739</v>
      </c>
      <c r="I661" s="7">
        <v>34121</v>
      </c>
      <c r="J661" s="6">
        <v>4760</v>
      </c>
      <c r="K661" s="7">
        <v>37043</v>
      </c>
      <c r="L661" s="6">
        <v>177.7</v>
      </c>
      <c r="M661" s="7">
        <v>41426</v>
      </c>
      <c r="N661" s="6">
        <v>11623</v>
      </c>
      <c r="Q661" s="7">
        <v>37408</v>
      </c>
      <c r="R661" s="6">
        <v>5.8</v>
      </c>
      <c r="S661" s="7">
        <v>37773</v>
      </c>
      <c r="T661" s="6">
        <v>4.22</v>
      </c>
    </row>
    <row r="662" spans="1:20" x14ac:dyDescent="0.25">
      <c r="A662" s="7">
        <v>41456</v>
      </c>
      <c r="B662" s="6">
        <v>898</v>
      </c>
      <c r="C662" s="7">
        <v>37073</v>
      </c>
      <c r="D662" s="6">
        <v>17.97</v>
      </c>
      <c r="E662" s="7">
        <v>37438</v>
      </c>
      <c r="F662" s="6">
        <v>144803</v>
      </c>
      <c r="G662" s="7">
        <v>38899</v>
      </c>
      <c r="H662" s="6">
        <v>298996</v>
      </c>
      <c r="I662" s="7">
        <v>34151</v>
      </c>
      <c r="J662" s="6">
        <v>4783</v>
      </c>
      <c r="K662" s="7">
        <v>37073</v>
      </c>
      <c r="L662" s="6">
        <v>177.4</v>
      </c>
      <c r="M662" s="7">
        <v>41456</v>
      </c>
      <c r="N662" s="6">
        <v>11648.9</v>
      </c>
      <c r="Q662" s="7">
        <v>37438</v>
      </c>
      <c r="R662" s="6">
        <v>5.8</v>
      </c>
      <c r="S662" s="7">
        <v>37803</v>
      </c>
      <c r="T662" s="6">
        <v>4</v>
      </c>
    </row>
    <row r="663" spans="1:20" x14ac:dyDescent="0.25">
      <c r="A663" s="7">
        <v>41487</v>
      </c>
      <c r="B663" s="6">
        <v>885</v>
      </c>
      <c r="C663" s="7">
        <v>37104</v>
      </c>
      <c r="D663" s="6">
        <v>18.05</v>
      </c>
      <c r="E663" s="7">
        <v>37469</v>
      </c>
      <c r="F663" s="6">
        <v>145009</v>
      </c>
      <c r="G663" s="7">
        <v>38930</v>
      </c>
      <c r="H663" s="6">
        <v>299263</v>
      </c>
      <c r="I663" s="7">
        <v>34182</v>
      </c>
      <c r="J663" s="6">
        <v>4806</v>
      </c>
      <c r="K663" s="7">
        <v>37104</v>
      </c>
      <c r="L663" s="6">
        <v>177.4</v>
      </c>
      <c r="M663" s="7">
        <v>41487</v>
      </c>
      <c r="N663" s="6">
        <v>11709.1</v>
      </c>
      <c r="Q663" s="7">
        <v>37469</v>
      </c>
      <c r="R663" s="6">
        <v>5.7</v>
      </c>
      <c r="S663" s="7">
        <v>37834</v>
      </c>
      <c r="T663" s="6">
        <v>4</v>
      </c>
    </row>
    <row r="664" spans="1:20" x14ac:dyDescent="0.25">
      <c r="A664" s="7">
        <v>41518</v>
      </c>
      <c r="B664" s="6">
        <v>863</v>
      </c>
      <c r="C664" s="7">
        <v>37135</v>
      </c>
      <c r="D664" s="6">
        <v>18.02</v>
      </c>
      <c r="E664" s="7">
        <v>37500</v>
      </c>
      <c r="F664" s="6">
        <v>145552</v>
      </c>
      <c r="G664" s="7">
        <v>38961</v>
      </c>
      <c r="H664" s="6">
        <v>299554</v>
      </c>
      <c r="I664" s="7">
        <v>34213</v>
      </c>
      <c r="J664" s="6">
        <v>4823</v>
      </c>
      <c r="K664" s="7">
        <v>37135</v>
      </c>
      <c r="L664" s="6">
        <v>178.1</v>
      </c>
      <c r="M664" s="7">
        <v>41518</v>
      </c>
      <c r="N664" s="6">
        <v>11752.1</v>
      </c>
      <c r="Q664" s="7">
        <v>37500</v>
      </c>
      <c r="R664" s="6">
        <v>5.7</v>
      </c>
      <c r="S664" s="7">
        <v>37865</v>
      </c>
      <c r="T664" s="6">
        <v>4</v>
      </c>
    </row>
    <row r="665" spans="1:20" x14ac:dyDescent="0.25">
      <c r="A665" s="7">
        <v>41548</v>
      </c>
      <c r="B665" s="6">
        <v>936</v>
      </c>
      <c r="C665" s="7">
        <v>37165</v>
      </c>
      <c r="D665" s="6">
        <v>18.07</v>
      </c>
      <c r="E665" s="7">
        <v>37530</v>
      </c>
      <c r="F665" s="6">
        <v>145314</v>
      </c>
      <c r="G665" s="7">
        <v>38991</v>
      </c>
      <c r="H665" s="6">
        <v>299835</v>
      </c>
      <c r="I665" s="7">
        <v>34243</v>
      </c>
      <c r="J665" s="6">
        <v>4868</v>
      </c>
      <c r="K665" s="7">
        <v>37165</v>
      </c>
      <c r="L665" s="6">
        <v>177.6</v>
      </c>
      <c r="M665" s="7">
        <v>41548</v>
      </c>
      <c r="N665" s="6">
        <v>11726.6</v>
      </c>
      <c r="Q665" s="7">
        <v>37530</v>
      </c>
      <c r="R665" s="6">
        <v>5.7</v>
      </c>
      <c r="S665" s="7">
        <v>37895</v>
      </c>
      <c r="T665" s="6">
        <v>4</v>
      </c>
    </row>
    <row r="666" spans="1:20" x14ac:dyDescent="0.25">
      <c r="A666" s="7">
        <v>41579</v>
      </c>
      <c r="B666" s="6">
        <v>1105</v>
      </c>
      <c r="C666" s="7">
        <v>37196</v>
      </c>
      <c r="D666" s="6">
        <v>18.14</v>
      </c>
      <c r="E666" s="7">
        <v>37561</v>
      </c>
      <c r="F666" s="6">
        <v>145041</v>
      </c>
      <c r="G666" s="7">
        <v>39022</v>
      </c>
      <c r="H666" s="6">
        <v>300094</v>
      </c>
      <c r="I666" s="7">
        <v>34274</v>
      </c>
      <c r="J666" s="6">
        <v>4887</v>
      </c>
      <c r="K666" s="7">
        <v>37196</v>
      </c>
      <c r="L666" s="6">
        <v>177.5</v>
      </c>
      <c r="M666" s="7">
        <v>41579</v>
      </c>
      <c r="N666" s="6">
        <v>11739.1</v>
      </c>
      <c r="Q666" s="7">
        <v>37561</v>
      </c>
      <c r="R666" s="6">
        <v>5.9</v>
      </c>
      <c r="S666" s="7">
        <v>37926</v>
      </c>
      <c r="T666" s="6">
        <v>4</v>
      </c>
    </row>
    <row r="667" spans="1:20" x14ac:dyDescent="0.25">
      <c r="A667" s="7">
        <v>41609</v>
      </c>
      <c r="B667" s="6">
        <v>1034</v>
      </c>
      <c r="C667" s="7">
        <v>37226</v>
      </c>
      <c r="D667" s="6">
        <v>18.22</v>
      </c>
      <c r="E667" s="7">
        <v>37591</v>
      </c>
      <c r="F667" s="6">
        <v>145066</v>
      </c>
      <c r="G667" s="7">
        <v>39052</v>
      </c>
      <c r="H667" s="6">
        <v>300340</v>
      </c>
      <c r="I667" s="7">
        <v>34304</v>
      </c>
      <c r="J667" s="6">
        <v>4925</v>
      </c>
      <c r="K667" s="7">
        <v>37226</v>
      </c>
      <c r="L667" s="6">
        <v>177.4</v>
      </c>
      <c r="M667" s="7">
        <v>41609</v>
      </c>
      <c r="N667" s="6">
        <v>11705.3</v>
      </c>
      <c r="Q667" s="7">
        <v>37591</v>
      </c>
      <c r="R667" s="6">
        <v>6</v>
      </c>
      <c r="S667" s="7">
        <v>37956</v>
      </c>
      <c r="T667" s="6">
        <v>4</v>
      </c>
    </row>
    <row r="668" spans="1:20" x14ac:dyDescent="0.25">
      <c r="A668" s="7">
        <v>41640</v>
      </c>
      <c r="B668" s="6">
        <v>897</v>
      </c>
      <c r="C668" s="7">
        <v>37257</v>
      </c>
      <c r="D668" s="6">
        <v>18.260000000000002</v>
      </c>
      <c r="E668" s="7">
        <v>37622</v>
      </c>
      <c r="F668" s="6">
        <v>145937</v>
      </c>
      <c r="G668" s="7">
        <v>39083</v>
      </c>
      <c r="H668" s="6">
        <v>300574</v>
      </c>
      <c r="I668" s="7">
        <v>34335</v>
      </c>
      <c r="J668" s="6">
        <v>4940</v>
      </c>
      <c r="K668" s="7">
        <v>37257</v>
      </c>
      <c r="L668" s="6">
        <v>177.7</v>
      </c>
      <c r="M668" s="7">
        <v>41640</v>
      </c>
      <c r="N668" s="6">
        <v>11735.8</v>
      </c>
      <c r="Q668" s="7">
        <v>37622</v>
      </c>
      <c r="R668" s="6">
        <v>5.8</v>
      </c>
      <c r="S668" s="7">
        <v>37987</v>
      </c>
      <c r="T668" s="6">
        <v>4</v>
      </c>
    </row>
    <row r="669" spans="1:20" x14ac:dyDescent="0.25">
      <c r="A669" s="7">
        <v>41671</v>
      </c>
      <c r="B669" s="6">
        <v>928</v>
      </c>
      <c r="C669" s="7">
        <v>37288</v>
      </c>
      <c r="D669" s="6">
        <v>18.29</v>
      </c>
      <c r="E669" s="7">
        <v>37653</v>
      </c>
      <c r="F669" s="6">
        <v>146100</v>
      </c>
      <c r="G669" s="7">
        <v>39114</v>
      </c>
      <c r="H669" s="6">
        <v>300802</v>
      </c>
      <c r="I669" s="7">
        <v>34366</v>
      </c>
      <c r="J669" s="6">
        <v>4923</v>
      </c>
      <c r="K669" s="7">
        <v>37288</v>
      </c>
      <c r="L669" s="6">
        <v>178</v>
      </c>
      <c r="M669" s="7">
        <v>41671</v>
      </c>
      <c r="N669" s="6">
        <v>11771.5</v>
      </c>
      <c r="Q669" s="7">
        <v>37653</v>
      </c>
      <c r="R669" s="6">
        <v>5.9</v>
      </c>
      <c r="S669" s="7">
        <v>38018</v>
      </c>
      <c r="T669" s="6">
        <v>4</v>
      </c>
    </row>
    <row r="670" spans="1:20" x14ac:dyDescent="0.25">
      <c r="A670" s="7">
        <v>41699</v>
      </c>
      <c r="B670" s="6">
        <v>950</v>
      </c>
      <c r="C670" s="7">
        <v>37316</v>
      </c>
      <c r="D670" s="6">
        <v>18.36</v>
      </c>
      <c r="E670" s="7">
        <v>37681</v>
      </c>
      <c r="F670" s="6">
        <v>146022</v>
      </c>
      <c r="G670" s="7">
        <v>39142</v>
      </c>
      <c r="H670" s="6">
        <v>301021</v>
      </c>
      <c r="I670" s="7">
        <v>34394</v>
      </c>
      <c r="J670" s="6">
        <v>4990</v>
      </c>
      <c r="K670" s="7">
        <v>37316</v>
      </c>
      <c r="L670" s="6">
        <v>178.5</v>
      </c>
      <c r="M670" s="7">
        <v>41699</v>
      </c>
      <c r="N670" s="6">
        <v>11809.6</v>
      </c>
      <c r="Q670" s="7">
        <v>37681</v>
      </c>
      <c r="R670" s="6">
        <v>5.9</v>
      </c>
      <c r="S670" s="7">
        <v>38047</v>
      </c>
      <c r="T670" s="6">
        <v>4</v>
      </c>
    </row>
    <row r="671" spans="1:20" x14ac:dyDescent="0.25">
      <c r="A671" s="7">
        <v>41730</v>
      </c>
      <c r="B671" s="6">
        <v>1071</v>
      </c>
      <c r="C671" s="7">
        <v>37347</v>
      </c>
      <c r="D671" s="6">
        <v>18.41</v>
      </c>
      <c r="E671" s="7">
        <v>37712</v>
      </c>
      <c r="F671" s="6">
        <v>146474</v>
      </c>
      <c r="G671" s="7">
        <v>39173</v>
      </c>
      <c r="H671" s="6">
        <v>301254</v>
      </c>
      <c r="I671" s="7">
        <v>34425</v>
      </c>
      <c r="J671" s="6">
        <v>5047</v>
      </c>
      <c r="K671" s="7">
        <v>37347</v>
      </c>
      <c r="L671" s="6">
        <v>179.3</v>
      </c>
      <c r="M671" s="7">
        <v>41730</v>
      </c>
      <c r="N671" s="6">
        <v>11827.9</v>
      </c>
      <c r="Q671" s="7">
        <v>37712</v>
      </c>
      <c r="R671" s="6">
        <v>6</v>
      </c>
      <c r="S671" s="7">
        <v>38078</v>
      </c>
      <c r="T671" s="6">
        <v>4</v>
      </c>
    </row>
    <row r="672" spans="1:20" x14ac:dyDescent="0.25">
      <c r="A672" s="7">
        <v>41760</v>
      </c>
      <c r="B672" s="6">
        <v>1001</v>
      </c>
      <c r="C672" s="7">
        <v>37377</v>
      </c>
      <c r="D672" s="6">
        <v>18.41</v>
      </c>
      <c r="E672" s="7">
        <v>37742</v>
      </c>
      <c r="F672" s="6">
        <v>146500</v>
      </c>
      <c r="G672" s="7">
        <v>39203</v>
      </c>
      <c r="H672" s="6">
        <v>301483</v>
      </c>
      <c r="I672" s="7">
        <v>34455</v>
      </c>
      <c r="J672" s="6">
        <v>5084</v>
      </c>
      <c r="K672" s="7">
        <v>37377</v>
      </c>
      <c r="L672" s="6">
        <v>179.5</v>
      </c>
      <c r="Q672" s="7">
        <v>37742</v>
      </c>
      <c r="R672" s="6">
        <v>6.1</v>
      </c>
      <c r="S672" s="7">
        <v>38108</v>
      </c>
      <c r="T672" s="6">
        <v>4</v>
      </c>
    </row>
    <row r="673" spans="3:20" x14ac:dyDescent="0.25">
      <c r="C673" s="7">
        <v>37408</v>
      </c>
      <c r="D673" s="6">
        <v>18.46</v>
      </c>
      <c r="E673" s="7">
        <v>37773</v>
      </c>
      <c r="F673" s="6">
        <v>147056</v>
      </c>
      <c r="G673" s="7">
        <v>39234</v>
      </c>
      <c r="H673" s="6">
        <v>301739</v>
      </c>
      <c r="I673" s="7">
        <v>34486</v>
      </c>
      <c r="J673" s="6">
        <v>5097</v>
      </c>
      <c r="K673" s="7">
        <v>37408</v>
      </c>
      <c r="L673" s="6">
        <v>179.6</v>
      </c>
      <c r="Q673" s="7">
        <v>37773</v>
      </c>
      <c r="R673" s="6">
        <v>6.3</v>
      </c>
      <c r="S673" s="7">
        <v>38139</v>
      </c>
      <c r="T673" s="6">
        <v>4.01</v>
      </c>
    </row>
    <row r="674" spans="3:20" x14ac:dyDescent="0.25">
      <c r="C674" s="7">
        <v>37438</v>
      </c>
      <c r="D674" s="6">
        <v>18.57</v>
      </c>
      <c r="E674" s="7">
        <v>37803</v>
      </c>
      <c r="F674" s="6">
        <v>146485</v>
      </c>
      <c r="G674" s="7">
        <v>39264</v>
      </c>
      <c r="H674" s="6">
        <v>302004</v>
      </c>
      <c r="I674" s="7">
        <v>34516</v>
      </c>
      <c r="J674" s="6">
        <v>5125</v>
      </c>
      <c r="K674" s="7">
        <v>37438</v>
      </c>
      <c r="L674" s="6">
        <v>180</v>
      </c>
      <c r="Q674" s="7">
        <v>37803</v>
      </c>
      <c r="R674" s="6">
        <v>6.2</v>
      </c>
      <c r="S674" s="7">
        <v>38169</v>
      </c>
      <c r="T674" s="6">
        <v>4.25</v>
      </c>
    </row>
    <row r="675" spans="3:20" x14ac:dyDescent="0.25">
      <c r="C675" s="7">
        <v>37469</v>
      </c>
      <c r="D675" s="6">
        <v>18.57</v>
      </c>
      <c r="E675" s="7">
        <v>37834</v>
      </c>
      <c r="F675" s="6">
        <v>146445</v>
      </c>
      <c r="G675" s="7">
        <v>39295</v>
      </c>
      <c r="H675" s="6">
        <v>302267</v>
      </c>
      <c r="I675" s="7">
        <v>34547</v>
      </c>
      <c r="J675" s="6">
        <v>5139</v>
      </c>
      <c r="K675" s="7">
        <v>37469</v>
      </c>
      <c r="L675" s="6">
        <v>180.5</v>
      </c>
      <c r="Q675" s="7">
        <v>37834</v>
      </c>
      <c r="R675" s="6">
        <v>6.1</v>
      </c>
      <c r="S675" s="7">
        <v>38200</v>
      </c>
      <c r="T675" s="6">
        <v>4.43</v>
      </c>
    </row>
    <row r="676" spans="3:20" x14ac:dyDescent="0.25">
      <c r="C676" s="7">
        <v>37500</v>
      </c>
      <c r="D676" s="6">
        <v>18.64</v>
      </c>
      <c r="E676" s="7">
        <v>37865</v>
      </c>
      <c r="F676" s="6">
        <v>146530</v>
      </c>
      <c r="G676" s="7">
        <v>39326</v>
      </c>
      <c r="H676" s="6">
        <v>302546</v>
      </c>
      <c r="I676" s="7">
        <v>34578</v>
      </c>
      <c r="J676" s="6">
        <v>5175</v>
      </c>
      <c r="K676" s="7">
        <v>37500</v>
      </c>
      <c r="L676" s="6">
        <v>180.8</v>
      </c>
      <c r="Q676" s="7">
        <v>37865</v>
      </c>
      <c r="R676" s="6">
        <v>6.1</v>
      </c>
      <c r="S676" s="7">
        <v>38231</v>
      </c>
      <c r="T676" s="6">
        <v>4.58</v>
      </c>
    </row>
    <row r="677" spans="3:20" x14ac:dyDescent="0.25">
      <c r="C677" s="7">
        <v>37530</v>
      </c>
      <c r="D677" s="6">
        <v>18.649999999999999</v>
      </c>
      <c r="E677" s="7">
        <v>37895</v>
      </c>
      <c r="F677" s="6">
        <v>146716</v>
      </c>
      <c r="G677" s="7">
        <v>39356</v>
      </c>
      <c r="H677" s="6">
        <v>302807</v>
      </c>
      <c r="I677" s="7">
        <v>34608</v>
      </c>
      <c r="J677" s="6">
        <v>5177</v>
      </c>
      <c r="K677" s="7">
        <v>37530</v>
      </c>
      <c r="L677" s="6">
        <v>181.2</v>
      </c>
      <c r="Q677" s="7">
        <v>37895</v>
      </c>
      <c r="R677" s="6">
        <v>6</v>
      </c>
      <c r="S677" s="7">
        <v>38261</v>
      </c>
      <c r="T677" s="6">
        <v>4.75</v>
      </c>
    </row>
    <row r="678" spans="3:20" x14ac:dyDescent="0.25">
      <c r="C678" s="7">
        <v>37561</v>
      </c>
      <c r="D678" s="6">
        <v>18.690000000000001</v>
      </c>
      <c r="E678" s="7">
        <v>37926</v>
      </c>
      <c r="F678" s="6">
        <v>147000</v>
      </c>
      <c r="G678" s="7">
        <v>39387</v>
      </c>
      <c r="H678" s="6">
        <v>303054</v>
      </c>
      <c r="I678" s="7">
        <v>34639</v>
      </c>
      <c r="J678" s="6">
        <v>5210</v>
      </c>
      <c r="K678" s="7">
        <v>37561</v>
      </c>
      <c r="L678" s="6">
        <v>181.5</v>
      </c>
      <c r="Q678" s="7">
        <v>37926</v>
      </c>
      <c r="R678" s="6">
        <v>5.8</v>
      </c>
      <c r="S678" s="7">
        <v>38292</v>
      </c>
      <c r="T678" s="6">
        <v>4.93</v>
      </c>
    </row>
    <row r="679" spans="3:20" x14ac:dyDescent="0.25">
      <c r="C679" s="7">
        <v>37591</v>
      </c>
      <c r="D679" s="6">
        <v>18.86</v>
      </c>
      <c r="E679" s="7">
        <v>37956</v>
      </c>
      <c r="F679" s="6">
        <v>146729</v>
      </c>
      <c r="G679" s="7">
        <v>39417</v>
      </c>
      <c r="H679" s="6">
        <v>303287</v>
      </c>
      <c r="I679" s="7">
        <v>34669</v>
      </c>
      <c r="J679" s="6">
        <v>5226</v>
      </c>
      <c r="K679" s="7">
        <v>37591</v>
      </c>
      <c r="L679" s="6">
        <v>181.8</v>
      </c>
      <c r="Q679" s="7">
        <v>37956</v>
      </c>
      <c r="R679" s="6">
        <v>5.7</v>
      </c>
      <c r="S679" s="7">
        <v>38322</v>
      </c>
      <c r="T679" s="6">
        <v>5.15</v>
      </c>
    </row>
    <row r="680" spans="3:20" x14ac:dyDescent="0.25">
      <c r="C680" s="7">
        <v>37622</v>
      </c>
      <c r="D680" s="6">
        <v>18.77</v>
      </c>
      <c r="E680" s="7">
        <v>37987</v>
      </c>
      <c r="F680" s="6">
        <v>146842</v>
      </c>
      <c r="G680" s="7">
        <v>39448</v>
      </c>
      <c r="H680" s="6">
        <v>303506</v>
      </c>
      <c r="I680" s="7">
        <v>34700</v>
      </c>
      <c r="J680" s="6">
        <v>5234</v>
      </c>
      <c r="K680" s="7">
        <v>37622</v>
      </c>
      <c r="L680" s="6">
        <v>182.6</v>
      </c>
      <c r="Q680" s="7">
        <v>37987</v>
      </c>
      <c r="R680" s="6">
        <v>5.7</v>
      </c>
      <c r="S680" s="7">
        <v>38353</v>
      </c>
      <c r="T680" s="6">
        <v>5.25</v>
      </c>
    </row>
    <row r="681" spans="3:20" x14ac:dyDescent="0.25">
      <c r="C681" s="7">
        <v>37653</v>
      </c>
      <c r="D681" s="6">
        <v>18.829999999999998</v>
      </c>
      <c r="E681" s="7">
        <v>38018</v>
      </c>
      <c r="F681" s="6">
        <v>146709</v>
      </c>
      <c r="G681" s="7">
        <v>39479</v>
      </c>
      <c r="H681" s="6">
        <v>303711</v>
      </c>
      <c r="I681" s="7">
        <v>34731</v>
      </c>
      <c r="J681" s="6">
        <v>5192</v>
      </c>
      <c r="K681" s="7">
        <v>37653</v>
      </c>
      <c r="L681" s="6">
        <v>183.6</v>
      </c>
      <c r="Q681" s="7">
        <v>38018</v>
      </c>
      <c r="R681" s="6">
        <v>5.6</v>
      </c>
      <c r="S681" s="7">
        <v>38384</v>
      </c>
      <c r="T681" s="6">
        <v>5.49</v>
      </c>
    </row>
    <row r="682" spans="3:20" x14ac:dyDescent="0.25">
      <c r="C682" s="7">
        <v>37681</v>
      </c>
      <c r="D682" s="6">
        <v>18.850000000000001</v>
      </c>
      <c r="E682" s="7">
        <v>38047</v>
      </c>
      <c r="F682" s="6">
        <v>146944</v>
      </c>
      <c r="G682" s="7">
        <v>39508</v>
      </c>
      <c r="H682" s="6">
        <v>303907</v>
      </c>
      <c r="I682" s="7">
        <v>34759</v>
      </c>
      <c r="J682" s="6">
        <v>5242</v>
      </c>
      <c r="K682" s="7">
        <v>37681</v>
      </c>
      <c r="L682" s="6">
        <v>183.9</v>
      </c>
      <c r="Q682" s="7">
        <v>38047</v>
      </c>
      <c r="R682" s="6">
        <v>5.8</v>
      </c>
      <c r="S682" s="7">
        <v>38412</v>
      </c>
      <c r="T682" s="6">
        <v>5.58</v>
      </c>
    </row>
    <row r="683" spans="3:20" x14ac:dyDescent="0.25">
      <c r="C683" s="7">
        <v>37712</v>
      </c>
      <c r="D683" s="6">
        <v>18.899999999999999</v>
      </c>
      <c r="E683" s="7">
        <v>38078</v>
      </c>
      <c r="F683" s="6">
        <v>146850</v>
      </c>
      <c r="G683" s="7">
        <v>39539</v>
      </c>
      <c r="H683" s="6">
        <v>304117</v>
      </c>
      <c r="I683" s="7">
        <v>34790</v>
      </c>
      <c r="J683" s="6">
        <v>5252</v>
      </c>
      <c r="K683" s="7">
        <v>37712</v>
      </c>
      <c r="L683" s="6">
        <v>183.2</v>
      </c>
      <c r="Q683" s="7">
        <v>38078</v>
      </c>
      <c r="R683" s="6">
        <v>5.6</v>
      </c>
      <c r="S683" s="7">
        <v>38443</v>
      </c>
      <c r="T683" s="6">
        <v>5.75</v>
      </c>
    </row>
    <row r="684" spans="3:20" x14ac:dyDescent="0.25">
      <c r="C684" s="7">
        <v>37742</v>
      </c>
      <c r="D684" s="6">
        <v>18.95</v>
      </c>
      <c r="E684" s="7">
        <v>38108</v>
      </c>
      <c r="F684" s="6">
        <v>147065</v>
      </c>
      <c r="G684" s="7">
        <v>39569</v>
      </c>
      <c r="H684" s="6">
        <v>304323</v>
      </c>
      <c r="I684" s="7">
        <v>34820</v>
      </c>
      <c r="J684" s="6">
        <v>5220</v>
      </c>
      <c r="K684" s="7">
        <v>37742</v>
      </c>
      <c r="L684" s="6">
        <v>182.9</v>
      </c>
      <c r="Q684" s="7">
        <v>38108</v>
      </c>
      <c r="R684" s="6">
        <v>5.6</v>
      </c>
      <c r="S684" s="7">
        <v>38473</v>
      </c>
      <c r="T684" s="6">
        <v>5.98</v>
      </c>
    </row>
    <row r="685" spans="3:20" x14ac:dyDescent="0.25">
      <c r="C685" s="7">
        <v>37773</v>
      </c>
      <c r="D685" s="6">
        <v>18.98</v>
      </c>
      <c r="E685" s="7">
        <v>38139</v>
      </c>
      <c r="F685" s="6">
        <v>147460</v>
      </c>
      <c r="G685" s="7">
        <v>39600</v>
      </c>
      <c r="H685" s="6">
        <v>304556</v>
      </c>
      <c r="I685" s="7">
        <v>34851</v>
      </c>
      <c r="J685" s="6">
        <v>5250</v>
      </c>
      <c r="K685" s="7">
        <v>37773</v>
      </c>
      <c r="L685" s="6">
        <v>183.1</v>
      </c>
      <c r="Q685" s="7">
        <v>38139</v>
      </c>
      <c r="R685" s="6">
        <v>5.6</v>
      </c>
      <c r="S685" s="7">
        <v>38504</v>
      </c>
      <c r="T685" s="6">
        <v>6.01</v>
      </c>
    </row>
    <row r="686" spans="3:20" x14ac:dyDescent="0.25">
      <c r="C686" s="7">
        <v>37803</v>
      </c>
      <c r="D686" s="6">
        <v>18.95</v>
      </c>
      <c r="E686" s="7">
        <v>38169</v>
      </c>
      <c r="F686" s="6">
        <v>147692</v>
      </c>
      <c r="G686" s="7">
        <v>39630</v>
      </c>
      <c r="H686" s="6">
        <v>304798</v>
      </c>
      <c r="I686" s="7">
        <v>34881</v>
      </c>
      <c r="J686" s="6">
        <v>5262</v>
      </c>
      <c r="K686" s="7">
        <v>37803</v>
      </c>
      <c r="L686" s="6">
        <v>183.7</v>
      </c>
      <c r="Q686" s="7">
        <v>38169</v>
      </c>
      <c r="R686" s="6">
        <v>5.5</v>
      </c>
      <c r="S686" s="7">
        <v>38534</v>
      </c>
      <c r="T686" s="6">
        <v>6.25</v>
      </c>
    </row>
    <row r="687" spans="3:20" x14ac:dyDescent="0.25">
      <c r="C687" s="7">
        <v>37834</v>
      </c>
      <c r="D687" s="6">
        <v>19</v>
      </c>
      <c r="E687" s="7">
        <v>38200</v>
      </c>
      <c r="F687" s="6">
        <v>147564</v>
      </c>
      <c r="G687" s="7">
        <v>39661</v>
      </c>
      <c r="H687" s="6">
        <v>305045</v>
      </c>
      <c r="I687" s="7">
        <v>34912</v>
      </c>
      <c r="J687" s="6">
        <v>5286</v>
      </c>
      <c r="K687" s="7">
        <v>37834</v>
      </c>
      <c r="L687" s="6">
        <v>184.5</v>
      </c>
      <c r="Q687" s="7">
        <v>38200</v>
      </c>
      <c r="R687" s="6">
        <v>5.4</v>
      </c>
      <c r="S687" s="7">
        <v>38565</v>
      </c>
      <c r="T687" s="6">
        <v>6.44</v>
      </c>
    </row>
    <row r="688" spans="3:20" x14ac:dyDescent="0.25">
      <c r="C688" s="7">
        <v>37865</v>
      </c>
      <c r="D688" s="6">
        <v>19.03</v>
      </c>
      <c r="E688" s="7">
        <v>38231</v>
      </c>
      <c r="F688" s="6">
        <v>147415</v>
      </c>
      <c r="G688" s="7">
        <v>39692</v>
      </c>
      <c r="H688" s="6">
        <v>305309</v>
      </c>
      <c r="I688" s="7">
        <v>34943</v>
      </c>
      <c r="J688" s="6">
        <v>5324</v>
      </c>
      <c r="K688" s="7">
        <v>37865</v>
      </c>
      <c r="L688" s="6">
        <v>185.1</v>
      </c>
      <c r="Q688" s="7">
        <v>38231</v>
      </c>
      <c r="R688" s="6">
        <v>5.4</v>
      </c>
      <c r="S688" s="7">
        <v>38596</v>
      </c>
      <c r="T688" s="6">
        <v>6.59</v>
      </c>
    </row>
    <row r="689" spans="3:20" x14ac:dyDescent="0.25">
      <c r="C689" s="7">
        <v>37895</v>
      </c>
      <c r="D689" s="6">
        <v>19</v>
      </c>
      <c r="E689" s="7">
        <v>38261</v>
      </c>
      <c r="F689" s="6">
        <v>147793</v>
      </c>
      <c r="G689" s="7">
        <v>39722</v>
      </c>
      <c r="H689" s="6">
        <v>305554</v>
      </c>
      <c r="I689" s="7">
        <v>34973</v>
      </c>
      <c r="J689" s="6">
        <v>5353</v>
      </c>
      <c r="K689" s="7">
        <v>37895</v>
      </c>
      <c r="L689" s="6">
        <v>184.9</v>
      </c>
      <c r="Q689" s="7">
        <v>38261</v>
      </c>
      <c r="R689" s="6">
        <v>5.5</v>
      </c>
      <c r="S689" s="7">
        <v>38626</v>
      </c>
      <c r="T689" s="6">
        <v>6.75</v>
      </c>
    </row>
    <row r="690" spans="3:20" x14ac:dyDescent="0.25">
      <c r="C690" s="7">
        <v>37926</v>
      </c>
      <c r="D690" s="6">
        <v>19.02</v>
      </c>
      <c r="E690" s="7">
        <v>38292</v>
      </c>
      <c r="F690" s="6">
        <v>148162</v>
      </c>
      <c r="G690" s="7">
        <v>39753</v>
      </c>
      <c r="H690" s="6">
        <v>305786</v>
      </c>
      <c r="I690" s="7">
        <v>35004</v>
      </c>
      <c r="J690" s="6">
        <v>5358</v>
      </c>
      <c r="K690" s="7">
        <v>37926</v>
      </c>
      <c r="L690" s="6">
        <v>185</v>
      </c>
      <c r="Q690" s="7">
        <v>38292</v>
      </c>
      <c r="R690" s="6">
        <v>5.4</v>
      </c>
      <c r="S690" s="7">
        <v>38657</v>
      </c>
      <c r="T690" s="6">
        <v>7</v>
      </c>
    </row>
    <row r="691" spans="3:20" x14ac:dyDescent="0.25">
      <c r="C691" s="7">
        <v>37956</v>
      </c>
      <c r="D691" s="6">
        <v>19.03</v>
      </c>
      <c r="E691" s="7">
        <v>38322</v>
      </c>
      <c r="F691" s="6">
        <v>148059</v>
      </c>
      <c r="G691" s="7">
        <v>39783</v>
      </c>
      <c r="H691" s="6">
        <v>306004</v>
      </c>
      <c r="I691" s="7">
        <v>35034</v>
      </c>
      <c r="J691" s="6">
        <v>5344</v>
      </c>
      <c r="K691" s="7">
        <v>37956</v>
      </c>
      <c r="L691" s="6">
        <v>185.5</v>
      </c>
      <c r="Q691" s="7">
        <v>38322</v>
      </c>
      <c r="R691" s="6">
        <v>5.4</v>
      </c>
      <c r="S691" s="7">
        <v>38687</v>
      </c>
      <c r="T691" s="6">
        <v>7.15</v>
      </c>
    </row>
    <row r="692" spans="3:20" x14ac:dyDescent="0.25">
      <c r="C692" s="7">
        <v>37987</v>
      </c>
      <c r="D692" s="6">
        <v>19.100000000000001</v>
      </c>
      <c r="E692" s="7">
        <v>38353</v>
      </c>
      <c r="F692" s="6">
        <v>148029</v>
      </c>
      <c r="G692" s="7">
        <v>39814</v>
      </c>
      <c r="H692" s="6">
        <v>306208</v>
      </c>
      <c r="I692" s="7">
        <v>35065</v>
      </c>
      <c r="J692" s="6">
        <v>5355</v>
      </c>
      <c r="K692" s="7">
        <v>37987</v>
      </c>
      <c r="L692" s="6">
        <v>186.3</v>
      </c>
      <c r="Q692" s="7">
        <v>38353</v>
      </c>
      <c r="R692" s="6">
        <v>5.3</v>
      </c>
      <c r="S692" s="7">
        <v>38718</v>
      </c>
      <c r="T692" s="6">
        <v>7.26</v>
      </c>
    </row>
    <row r="693" spans="3:20" x14ac:dyDescent="0.25">
      <c r="C693" s="7">
        <v>38018</v>
      </c>
      <c r="D693" s="6">
        <v>19.190000000000001</v>
      </c>
      <c r="E693" s="7">
        <v>38384</v>
      </c>
      <c r="F693" s="6">
        <v>148364</v>
      </c>
      <c r="G693" s="7">
        <v>39845</v>
      </c>
      <c r="H693" s="6">
        <v>306402</v>
      </c>
      <c r="I693" s="7">
        <v>35096</v>
      </c>
      <c r="J693" s="6">
        <v>5415</v>
      </c>
      <c r="K693" s="7">
        <v>38018</v>
      </c>
      <c r="L693" s="6">
        <v>186.7</v>
      </c>
      <c r="Q693" s="7">
        <v>38384</v>
      </c>
      <c r="R693" s="6">
        <v>5.4</v>
      </c>
      <c r="S693" s="7">
        <v>38749</v>
      </c>
      <c r="T693" s="6">
        <v>7.5</v>
      </c>
    </row>
    <row r="694" spans="3:20" x14ac:dyDescent="0.25">
      <c r="C694" s="7">
        <v>38047</v>
      </c>
      <c r="D694" s="6">
        <v>19.18</v>
      </c>
      <c r="E694" s="7">
        <v>38412</v>
      </c>
      <c r="F694" s="6">
        <v>148391</v>
      </c>
      <c r="G694" s="7">
        <v>39873</v>
      </c>
      <c r="H694" s="6">
        <v>306588</v>
      </c>
      <c r="I694" s="7">
        <v>35125</v>
      </c>
      <c r="J694" s="6">
        <v>5446</v>
      </c>
      <c r="K694" s="7">
        <v>38047</v>
      </c>
      <c r="L694" s="6">
        <v>187.1</v>
      </c>
      <c r="Q694" s="7">
        <v>38412</v>
      </c>
      <c r="R694" s="6">
        <v>5.2</v>
      </c>
      <c r="S694" s="7">
        <v>38777</v>
      </c>
      <c r="T694" s="6">
        <v>7.53</v>
      </c>
    </row>
    <row r="695" spans="3:20" x14ac:dyDescent="0.25">
      <c r="C695" s="7">
        <v>38078</v>
      </c>
      <c r="D695" s="6">
        <v>19.2</v>
      </c>
      <c r="E695" s="7">
        <v>38443</v>
      </c>
      <c r="F695" s="6">
        <v>148926</v>
      </c>
      <c r="G695" s="7">
        <v>39904</v>
      </c>
      <c r="H695" s="6">
        <v>306787</v>
      </c>
      <c r="I695" s="7">
        <v>35156</v>
      </c>
      <c r="J695" s="6">
        <v>5474</v>
      </c>
      <c r="K695" s="7">
        <v>38078</v>
      </c>
      <c r="L695" s="6">
        <v>187.4</v>
      </c>
      <c r="Q695" s="7">
        <v>38443</v>
      </c>
      <c r="R695" s="6">
        <v>5.2</v>
      </c>
      <c r="S695" s="7">
        <v>38808</v>
      </c>
      <c r="T695" s="6">
        <v>7.75</v>
      </c>
    </row>
    <row r="696" spans="3:20" x14ac:dyDescent="0.25">
      <c r="C696" s="7">
        <v>38108</v>
      </c>
      <c r="D696" s="6">
        <v>19.22</v>
      </c>
      <c r="E696" s="7">
        <v>38473</v>
      </c>
      <c r="F696" s="6">
        <v>149261</v>
      </c>
      <c r="G696" s="7">
        <v>39934</v>
      </c>
      <c r="H696" s="6">
        <v>306984</v>
      </c>
      <c r="I696" s="7">
        <v>35186</v>
      </c>
      <c r="J696" s="6">
        <v>5498</v>
      </c>
      <c r="K696" s="7">
        <v>38108</v>
      </c>
      <c r="L696" s="6">
        <v>188.2</v>
      </c>
      <c r="Q696" s="7">
        <v>38473</v>
      </c>
      <c r="R696" s="6">
        <v>5.0999999999999996</v>
      </c>
      <c r="S696" s="7">
        <v>38838</v>
      </c>
      <c r="T696" s="6">
        <v>7.93</v>
      </c>
    </row>
    <row r="697" spans="3:20" x14ac:dyDescent="0.25">
      <c r="C697" s="7">
        <v>38139</v>
      </c>
      <c r="D697" s="6">
        <v>19.190000000000001</v>
      </c>
      <c r="E697" s="7">
        <v>38504</v>
      </c>
      <c r="F697" s="6">
        <v>149238</v>
      </c>
      <c r="G697" s="7">
        <v>39965</v>
      </c>
      <c r="H697" s="6">
        <v>307206</v>
      </c>
      <c r="I697" s="7">
        <v>35217</v>
      </c>
      <c r="J697" s="6">
        <v>5534</v>
      </c>
      <c r="K697" s="7">
        <v>38139</v>
      </c>
      <c r="L697" s="6">
        <v>188.9</v>
      </c>
      <c r="Q697" s="7">
        <v>38504</v>
      </c>
      <c r="R697" s="6">
        <v>5</v>
      </c>
      <c r="S697" s="7">
        <v>38869</v>
      </c>
      <c r="T697" s="6">
        <v>8.02</v>
      </c>
    </row>
    <row r="698" spans="3:20" x14ac:dyDescent="0.25">
      <c r="C698" s="7">
        <v>38169</v>
      </c>
      <c r="D698" s="6">
        <v>19.2</v>
      </c>
      <c r="E698" s="7">
        <v>38534</v>
      </c>
      <c r="F698" s="6">
        <v>149432</v>
      </c>
      <c r="G698" s="7">
        <v>39995</v>
      </c>
      <c r="H698" s="6">
        <v>307439</v>
      </c>
      <c r="I698" s="7">
        <v>35247</v>
      </c>
      <c r="J698" s="6">
        <v>5557</v>
      </c>
      <c r="K698" s="7">
        <v>38169</v>
      </c>
      <c r="L698" s="6">
        <v>189.1</v>
      </c>
      <c r="Q698" s="7">
        <v>38534</v>
      </c>
      <c r="R698" s="6">
        <v>5</v>
      </c>
      <c r="S698" s="7">
        <v>38899</v>
      </c>
      <c r="T698" s="6">
        <v>8.25</v>
      </c>
    </row>
    <row r="699" spans="3:20" x14ac:dyDescent="0.25">
      <c r="C699" s="7">
        <v>38200</v>
      </c>
      <c r="D699" s="6">
        <v>19.22</v>
      </c>
      <c r="E699" s="7">
        <v>38565</v>
      </c>
      <c r="F699" s="6">
        <v>149779</v>
      </c>
      <c r="G699" s="7">
        <v>40026</v>
      </c>
      <c r="H699" s="6">
        <v>307685</v>
      </c>
      <c r="I699" s="7">
        <v>35278</v>
      </c>
      <c r="J699" s="6">
        <v>5586</v>
      </c>
      <c r="K699" s="7">
        <v>38200</v>
      </c>
      <c r="L699" s="6">
        <v>189.2</v>
      </c>
      <c r="Q699" s="7">
        <v>38565</v>
      </c>
      <c r="R699" s="6">
        <v>4.9000000000000004</v>
      </c>
      <c r="S699" s="7">
        <v>38930</v>
      </c>
      <c r="T699" s="6">
        <v>8.25</v>
      </c>
    </row>
    <row r="700" spans="3:20" x14ac:dyDescent="0.25">
      <c r="C700" s="7">
        <v>38231</v>
      </c>
      <c r="D700" s="6">
        <v>19.239999999999998</v>
      </c>
      <c r="E700" s="7">
        <v>38596</v>
      </c>
      <c r="F700" s="6">
        <v>149954</v>
      </c>
      <c r="G700" s="7">
        <v>40057</v>
      </c>
      <c r="H700" s="6">
        <v>307946</v>
      </c>
      <c r="I700" s="7">
        <v>35309</v>
      </c>
      <c r="J700" s="6">
        <v>5610</v>
      </c>
      <c r="K700" s="7">
        <v>38231</v>
      </c>
      <c r="L700" s="6">
        <v>189.8</v>
      </c>
      <c r="Q700" s="7">
        <v>38596</v>
      </c>
      <c r="R700" s="6">
        <v>5</v>
      </c>
      <c r="S700" s="7">
        <v>38961</v>
      </c>
      <c r="T700" s="6">
        <v>8.25</v>
      </c>
    </row>
    <row r="701" spans="3:20" x14ac:dyDescent="0.25">
      <c r="C701" s="7">
        <v>38261</v>
      </c>
      <c r="D701" s="6">
        <v>19.29</v>
      </c>
      <c r="E701" s="7">
        <v>38626</v>
      </c>
      <c r="F701" s="6">
        <v>150001</v>
      </c>
      <c r="G701" s="7">
        <v>40087</v>
      </c>
      <c r="H701" s="6">
        <v>308189</v>
      </c>
      <c r="I701" s="7">
        <v>35339</v>
      </c>
      <c r="J701" s="6">
        <v>5643</v>
      </c>
      <c r="K701" s="7">
        <v>38261</v>
      </c>
      <c r="L701" s="6">
        <v>190.8</v>
      </c>
      <c r="Q701" s="7">
        <v>38626</v>
      </c>
      <c r="R701" s="6">
        <v>5</v>
      </c>
      <c r="S701" s="7">
        <v>38991</v>
      </c>
      <c r="T701" s="6">
        <v>8.25</v>
      </c>
    </row>
    <row r="702" spans="3:20" x14ac:dyDescent="0.25">
      <c r="C702" s="7">
        <v>38292</v>
      </c>
      <c r="D702" s="6">
        <v>19.29</v>
      </c>
      <c r="E702" s="7">
        <v>38657</v>
      </c>
      <c r="F702" s="6">
        <v>150065</v>
      </c>
      <c r="G702" s="7">
        <v>40118</v>
      </c>
      <c r="H702" s="6">
        <v>308418</v>
      </c>
      <c r="I702" s="7">
        <v>35370</v>
      </c>
      <c r="J702" s="6">
        <v>5668</v>
      </c>
      <c r="K702" s="7">
        <v>38292</v>
      </c>
      <c r="L702" s="6">
        <v>191.7</v>
      </c>
      <c r="Q702" s="7">
        <v>38657</v>
      </c>
      <c r="R702" s="6">
        <v>5</v>
      </c>
      <c r="S702" s="7">
        <v>39022</v>
      </c>
      <c r="T702" s="6">
        <v>8.25</v>
      </c>
    </row>
    <row r="703" spans="3:20" x14ac:dyDescent="0.25">
      <c r="C703" s="7">
        <v>38322</v>
      </c>
      <c r="D703" s="6">
        <v>19.25</v>
      </c>
      <c r="E703" s="7">
        <v>38687</v>
      </c>
      <c r="F703" s="6">
        <v>150030</v>
      </c>
      <c r="G703" s="7">
        <v>40148</v>
      </c>
      <c r="H703" s="6">
        <v>308633</v>
      </c>
      <c r="I703" s="7">
        <v>35400</v>
      </c>
      <c r="J703" s="6">
        <v>5675</v>
      </c>
      <c r="K703" s="7">
        <v>38322</v>
      </c>
      <c r="L703" s="6">
        <v>191.7</v>
      </c>
      <c r="Q703" s="7">
        <v>38687</v>
      </c>
      <c r="R703" s="6">
        <v>4.9000000000000004</v>
      </c>
      <c r="S703" s="7">
        <v>39052</v>
      </c>
      <c r="T703" s="6">
        <v>8.25</v>
      </c>
    </row>
    <row r="704" spans="3:20" x14ac:dyDescent="0.25">
      <c r="C704" s="7">
        <v>38353</v>
      </c>
      <c r="D704" s="6">
        <v>19.22</v>
      </c>
      <c r="E704" s="7">
        <v>38718</v>
      </c>
      <c r="F704" s="6">
        <v>150214</v>
      </c>
      <c r="G704" s="7">
        <v>40179</v>
      </c>
      <c r="H704" s="6">
        <v>308833</v>
      </c>
      <c r="I704" s="7">
        <v>35431</v>
      </c>
      <c r="J704" s="6">
        <v>5675</v>
      </c>
      <c r="K704" s="7">
        <v>38353</v>
      </c>
      <c r="L704" s="6">
        <v>191.6</v>
      </c>
      <c r="Q704" s="7">
        <v>38718</v>
      </c>
      <c r="R704" s="6">
        <v>4.7</v>
      </c>
      <c r="S704" s="7">
        <v>39083</v>
      </c>
      <c r="T704" s="6">
        <v>8.25</v>
      </c>
    </row>
    <row r="705" spans="3:20" x14ac:dyDescent="0.25">
      <c r="C705" s="7">
        <v>38384</v>
      </c>
      <c r="D705" s="6">
        <v>19.309999999999999</v>
      </c>
      <c r="E705" s="7">
        <v>38749</v>
      </c>
      <c r="F705" s="6">
        <v>150641</v>
      </c>
      <c r="G705" s="7">
        <v>40210</v>
      </c>
      <c r="H705" s="6">
        <v>309027</v>
      </c>
      <c r="I705" s="7">
        <v>35462</v>
      </c>
      <c r="J705" s="6">
        <v>5722</v>
      </c>
      <c r="K705" s="7">
        <v>38384</v>
      </c>
      <c r="L705" s="6">
        <v>192.4</v>
      </c>
      <c r="Q705" s="7">
        <v>38749</v>
      </c>
      <c r="R705" s="6">
        <v>4.8</v>
      </c>
      <c r="S705" s="7">
        <v>39114</v>
      </c>
      <c r="T705" s="6">
        <v>8.25</v>
      </c>
    </row>
    <row r="706" spans="3:20" x14ac:dyDescent="0.25">
      <c r="C706" s="7">
        <v>38412</v>
      </c>
      <c r="D706" s="6">
        <v>19.37</v>
      </c>
      <c r="E706" s="7">
        <v>38777</v>
      </c>
      <c r="F706" s="6">
        <v>150813</v>
      </c>
      <c r="G706" s="7">
        <v>40238</v>
      </c>
      <c r="H706" s="6">
        <v>309212</v>
      </c>
      <c r="I706" s="7">
        <v>35490</v>
      </c>
      <c r="J706" s="6">
        <v>5751</v>
      </c>
      <c r="K706" s="7">
        <v>38412</v>
      </c>
      <c r="L706" s="6">
        <v>193.1</v>
      </c>
      <c r="Q706" s="7">
        <v>38777</v>
      </c>
      <c r="R706" s="6">
        <v>4.7</v>
      </c>
      <c r="S706" s="7">
        <v>39142</v>
      </c>
      <c r="T706" s="6">
        <v>8.25</v>
      </c>
    </row>
    <row r="707" spans="3:20" x14ac:dyDescent="0.25">
      <c r="C707" s="7">
        <v>38443</v>
      </c>
      <c r="D707" s="6">
        <v>19.39</v>
      </c>
      <c r="E707" s="7">
        <v>38808</v>
      </c>
      <c r="F707" s="6">
        <v>150881</v>
      </c>
      <c r="G707" s="7">
        <v>40269</v>
      </c>
      <c r="H707" s="6">
        <v>309181</v>
      </c>
      <c r="I707" s="7">
        <v>35521</v>
      </c>
      <c r="J707" s="6">
        <v>5764</v>
      </c>
      <c r="K707" s="7">
        <v>38443</v>
      </c>
      <c r="L707" s="6">
        <v>193.7</v>
      </c>
      <c r="Q707" s="7">
        <v>38808</v>
      </c>
      <c r="R707" s="6">
        <v>4.7</v>
      </c>
      <c r="S707" s="7">
        <v>39173</v>
      </c>
      <c r="T707" s="6">
        <v>8.25</v>
      </c>
    </row>
    <row r="708" spans="3:20" x14ac:dyDescent="0.25">
      <c r="C708" s="7">
        <v>38473</v>
      </c>
      <c r="D708" s="6">
        <v>19.36</v>
      </c>
      <c r="E708" s="7">
        <v>38838</v>
      </c>
      <c r="F708" s="6">
        <v>151069</v>
      </c>
      <c r="G708" s="7">
        <v>40299</v>
      </c>
      <c r="H708" s="6">
        <v>309362</v>
      </c>
      <c r="I708" s="7">
        <v>35551</v>
      </c>
      <c r="J708" s="6">
        <v>5793</v>
      </c>
      <c r="K708" s="7">
        <v>38473</v>
      </c>
      <c r="L708" s="6">
        <v>193.6</v>
      </c>
      <c r="Q708" s="7">
        <v>38838</v>
      </c>
      <c r="R708" s="6">
        <v>4.5999999999999996</v>
      </c>
      <c r="S708" s="7">
        <v>39203</v>
      </c>
      <c r="T708" s="6">
        <v>8.25</v>
      </c>
    </row>
    <row r="709" spans="3:20" x14ac:dyDescent="0.25">
      <c r="C709" s="7">
        <v>38504</v>
      </c>
      <c r="D709" s="6">
        <v>19.420000000000002</v>
      </c>
      <c r="E709" s="7">
        <v>38869</v>
      </c>
      <c r="F709" s="6">
        <v>151354</v>
      </c>
      <c r="G709" s="7">
        <v>40330</v>
      </c>
      <c r="H709" s="6">
        <v>309545</v>
      </c>
      <c r="I709" s="7">
        <v>35582</v>
      </c>
      <c r="J709" s="6">
        <v>5793</v>
      </c>
      <c r="K709" s="7">
        <v>38504</v>
      </c>
      <c r="L709" s="6">
        <v>193.7</v>
      </c>
      <c r="Q709" s="7">
        <v>38869</v>
      </c>
      <c r="R709" s="6">
        <v>4.5999999999999996</v>
      </c>
      <c r="S709" s="7">
        <v>39234</v>
      </c>
      <c r="T709" s="6">
        <v>8.25</v>
      </c>
    </row>
    <row r="710" spans="3:20" x14ac:dyDescent="0.25">
      <c r="C710" s="7">
        <v>38534</v>
      </c>
      <c r="D710" s="6">
        <v>19.5</v>
      </c>
      <c r="E710" s="7">
        <v>38899</v>
      </c>
      <c r="F710" s="6">
        <v>151377</v>
      </c>
      <c r="G710" s="7">
        <v>40360</v>
      </c>
      <c r="H710" s="6">
        <v>309746</v>
      </c>
      <c r="I710" s="7">
        <v>35612</v>
      </c>
      <c r="J710" s="6">
        <v>5817</v>
      </c>
      <c r="K710" s="7">
        <v>38534</v>
      </c>
      <c r="L710" s="6">
        <v>194.9</v>
      </c>
      <c r="Q710" s="7">
        <v>38899</v>
      </c>
      <c r="R710" s="6">
        <v>4.7</v>
      </c>
      <c r="S710" s="7">
        <v>39264</v>
      </c>
      <c r="T710" s="6">
        <v>8.25</v>
      </c>
    </row>
    <row r="711" spans="3:20" x14ac:dyDescent="0.25">
      <c r="C711" s="7">
        <v>38565</v>
      </c>
      <c r="D711" s="6">
        <v>19.489999999999998</v>
      </c>
      <c r="E711" s="7">
        <v>38930</v>
      </c>
      <c r="F711" s="6">
        <v>151716</v>
      </c>
      <c r="G711" s="7">
        <v>40391</v>
      </c>
      <c r="H711" s="6">
        <v>309957</v>
      </c>
      <c r="I711" s="7">
        <v>35643</v>
      </c>
      <c r="J711" s="6">
        <v>5846</v>
      </c>
      <c r="K711" s="7">
        <v>38565</v>
      </c>
      <c r="L711" s="6">
        <v>196.1</v>
      </c>
      <c r="Q711" s="7">
        <v>38930</v>
      </c>
      <c r="R711" s="6">
        <v>4.7</v>
      </c>
      <c r="S711" s="7">
        <v>39295</v>
      </c>
      <c r="T711" s="6">
        <v>8.25</v>
      </c>
    </row>
    <row r="712" spans="3:20" x14ac:dyDescent="0.25">
      <c r="C712" s="7">
        <v>38596</v>
      </c>
      <c r="D712" s="6">
        <v>19.510000000000002</v>
      </c>
      <c r="E712" s="7">
        <v>38961</v>
      </c>
      <c r="F712" s="6">
        <v>151662</v>
      </c>
      <c r="G712" s="7">
        <v>40422</v>
      </c>
      <c r="H712" s="6">
        <v>310174</v>
      </c>
      <c r="I712" s="7">
        <v>35674</v>
      </c>
      <c r="J712" s="6">
        <v>5874</v>
      </c>
      <c r="K712" s="7">
        <v>38596</v>
      </c>
      <c r="L712" s="6">
        <v>198.8</v>
      </c>
      <c r="Q712" s="7">
        <v>38961</v>
      </c>
      <c r="R712" s="6">
        <v>4.5</v>
      </c>
      <c r="S712" s="7">
        <v>39326</v>
      </c>
      <c r="T712" s="6">
        <v>8.0299999999999994</v>
      </c>
    </row>
    <row r="713" spans="3:20" x14ac:dyDescent="0.25">
      <c r="C713" s="7">
        <v>38626</v>
      </c>
      <c r="D713" s="6">
        <v>19.559999999999999</v>
      </c>
      <c r="E713" s="7">
        <v>38991</v>
      </c>
      <c r="F713" s="6">
        <v>152041</v>
      </c>
      <c r="G713" s="7">
        <v>40452</v>
      </c>
      <c r="H713" s="6">
        <v>310396</v>
      </c>
      <c r="I713" s="7">
        <v>35704</v>
      </c>
      <c r="J713" s="6">
        <v>5883</v>
      </c>
      <c r="K713" s="7">
        <v>38626</v>
      </c>
      <c r="L713" s="6">
        <v>199.1</v>
      </c>
      <c r="Q713" s="7">
        <v>38991</v>
      </c>
      <c r="R713" s="6">
        <v>4.4000000000000004</v>
      </c>
      <c r="S713" s="7">
        <v>39356</v>
      </c>
      <c r="T713" s="6">
        <v>7.74</v>
      </c>
    </row>
    <row r="714" spans="3:20" x14ac:dyDescent="0.25">
      <c r="C714" s="7">
        <v>38657</v>
      </c>
      <c r="D714" s="6">
        <v>19.54</v>
      </c>
      <c r="E714" s="7">
        <v>39022</v>
      </c>
      <c r="F714" s="6">
        <v>152406</v>
      </c>
      <c r="G714" s="7">
        <v>40483</v>
      </c>
      <c r="H714" s="6">
        <v>310590</v>
      </c>
      <c r="I714" s="7">
        <v>35735</v>
      </c>
      <c r="J714" s="6">
        <v>5899</v>
      </c>
      <c r="K714" s="7">
        <v>38657</v>
      </c>
      <c r="L714" s="6">
        <v>198.1</v>
      </c>
      <c r="Q714" s="7">
        <v>39022</v>
      </c>
      <c r="R714" s="6">
        <v>4.5</v>
      </c>
      <c r="S714" s="7">
        <v>39387</v>
      </c>
      <c r="T714" s="6">
        <v>7.5</v>
      </c>
    </row>
    <row r="715" spans="3:20" x14ac:dyDescent="0.25">
      <c r="C715" s="7">
        <v>38687</v>
      </c>
      <c r="D715" s="6">
        <v>19.61</v>
      </c>
      <c r="E715" s="7">
        <v>39052</v>
      </c>
      <c r="F715" s="6">
        <v>152732</v>
      </c>
      <c r="G715" s="7">
        <v>40513</v>
      </c>
      <c r="H715" s="6">
        <v>310775</v>
      </c>
      <c r="I715" s="7">
        <v>35765</v>
      </c>
      <c r="J715" s="6">
        <v>5938</v>
      </c>
      <c r="K715" s="7">
        <v>38687</v>
      </c>
      <c r="L715" s="6">
        <v>198.1</v>
      </c>
      <c r="Q715" s="7">
        <v>39052</v>
      </c>
      <c r="R715" s="6">
        <v>4.4000000000000004</v>
      </c>
      <c r="S715" s="7">
        <v>39417</v>
      </c>
      <c r="T715" s="6">
        <v>7.33</v>
      </c>
    </row>
    <row r="716" spans="3:20" x14ac:dyDescent="0.25">
      <c r="C716" s="7">
        <v>38718</v>
      </c>
      <c r="D716" s="6">
        <v>19.62</v>
      </c>
      <c r="E716" s="7">
        <v>39083</v>
      </c>
      <c r="F716" s="6">
        <v>153144</v>
      </c>
      <c r="G716" s="7">
        <v>40544</v>
      </c>
      <c r="H716" s="6">
        <v>310952</v>
      </c>
      <c r="I716" s="7">
        <v>35796</v>
      </c>
      <c r="J716" s="6">
        <v>5983</v>
      </c>
      <c r="K716" s="7">
        <v>38718</v>
      </c>
      <c r="L716" s="6">
        <v>199.3</v>
      </c>
      <c r="Q716" s="7">
        <v>39083</v>
      </c>
      <c r="R716" s="6">
        <v>4.5999999999999996</v>
      </c>
      <c r="S716" s="7">
        <v>39448</v>
      </c>
      <c r="T716" s="6">
        <v>6.98</v>
      </c>
    </row>
    <row r="717" spans="3:20" x14ac:dyDescent="0.25">
      <c r="C717" s="7">
        <v>38749</v>
      </c>
      <c r="D717" s="6">
        <v>19.649999999999999</v>
      </c>
      <c r="E717" s="7">
        <v>39114</v>
      </c>
      <c r="F717" s="6">
        <v>152983</v>
      </c>
      <c r="G717" s="7">
        <v>40575</v>
      </c>
      <c r="H717" s="6">
        <v>311110</v>
      </c>
      <c r="I717" s="7">
        <v>35827</v>
      </c>
      <c r="J717" s="6">
        <v>5997</v>
      </c>
      <c r="K717" s="7">
        <v>38749</v>
      </c>
      <c r="L717" s="6">
        <v>199.4</v>
      </c>
      <c r="Q717" s="7">
        <v>39114</v>
      </c>
      <c r="R717" s="6">
        <v>4.5</v>
      </c>
      <c r="S717" s="7">
        <v>39479</v>
      </c>
      <c r="T717" s="6">
        <v>6</v>
      </c>
    </row>
    <row r="718" spans="3:20" x14ac:dyDescent="0.25">
      <c r="C718" s="7">
        <v>38777</v>
      </c>
      <c r="D718" s="6">
        <v>19.66</v>
      </c>
      <c r="E718" s="7">
        <v>39142</v>
      </c>
      <c r="F718" s="6">
        <v>153051</v>
      </c>
      <c r="G718" s="7">
        <v>40603</v>
      </c>
      <c r="H718" s="6">
        <v>311268</v>
      </c>
      <c r="I718" s="7">
        <v>35855</v>
      </c>
      <c r="J718" s="6">
        <v>5969</v>
      </c>
      <c r="K718" s="7">
        <v>38777</v>
      </c>
      <c r="L718" s="6">
        <v>199.7</v>
      </c>
      <c r="Q718" s="7">
        <v>39142</v>
      </c>
      <c r="R718" s="6">
        <v>4.4000000000000004</v>
      </c>
      <c r="S718" s="7">
        <v>39508</v>
      </c>
      <c r="T718" s="6">
        <v>5.66</v>
      </c>
    </row>
    <row r="719" spans="3:20" x14ac:dyDescent="0.25">
      <c r="C719" s="7">
        <v>38808</v>
      </c>
      <c r="D719" s="6">
        <v>19.7</v>
      </c>
      <c r="E719" s="7">
        <v>39173</v>
      </c>
      <c r="F719" s="6">
        <v>152435</v>
      </c>
      <c r="G719" s="7">
        <v>40634</v>
      </c>
      <c r="H719" s="6">
        <v>311440</v>
      </c>
      <c r="I719" s="7">
        <v>35886</v>
      </c>
      <c r="J719" s="6">
        <v>6049</v>
      </c>
      <c r="K719" s="7">
        <v>38808</v>
      </c>
      <c r="L719" s="6">
        <v>200.7</v>
      </c>
      <c r="Q719" s="7">
        <v>39173</v>
      </c>
      <c r="R719" s="6">
        <v>4.5</v>
      </c>
      <c r="S719" s="7">
        <v>39539</v>
      </c>
      <c r="T719" s="6">
        <v>5.24</v>
      </c>
    </row>
    <row r="720" spans="3:20" x14ac:dyDescent="0.25">
      <c r="C720" s="7">
        <v>38838</v>
      </c>
      <c r="D720" s="6">
        <v>19.86</v>
      </c>
      <c r="E720" s="7">
        <v>39203</v>
      </c>
      <c r="F720" s="6">
        <v>152670</v>
      </c>
      <c r="G720" s="7">
        <v>40664</v>
      </c>
      <c r="H720" s="6">
        <v>311611</v>
      </c>
      <c r="I720" s="7">
        <v>35916</v>
      </c>
      <c r="J720" s="6">
        <v>6087</v>
      </c>
      <c r="K720" s="7">
        <v>38838</v>
      </c>
      <c r="L720" s="6">
        <v>201.3</v>
      </c>
      <c r="Q720" s="7">
        <v>39203</v>
      </c>
      <c r="R720" s="6">
        <v>4.4000000000000004</v>
      </c>
      <c r="S720" s="7">
        <v>39569</v>
      </c>
      <c r="T720" s="6">
        <v>5</v>
      </c>
    </row>
    <row r="721" spans="3:20" x14ac:dyDescent="0.25">
      <c r="C721" s="7">
        <v>38869</v>
      </c>
      <c r="D721" s="6">
        <v>20.04</v>
      </c>
      <c r="E721" s="7">
        <v>39234</v>
      </c>
      <c r="F721" s="6">
        <v>153041</v>
      </c>
      <c r="G721" s="7">
        <v>40695</v>
      </c>
      <c r="H721" s="6">
        <v>311794</v>
      </c>
      <c r="I721" s="7">
        <v>35947</v>
      </c>
      <c r="J721" s="6">
        <v>6130</v>
      </c>
      <c r="K721" s="7">
        <v>38869</v>
      </c>
      <c r="L721" s="6">
        <v>201.8</v>
      </c>
      <c r="Q721" s="7">
        <v>39234</v>
      </c>
      <c r="R721" s="6">
        <v>4.5999999999999996</v>
      </c>
      <c r="S721" s="7">
        <v>39600</v>
      </c>
      <c r="T721" s="6">
        <v>5</v>
      </c>
    </row>
    <row r="722" spans="3:20" x14ac:dyDescent="0.25">
      <c r="C722" s="7">
        <v>38899</v>
      </c>
      <c r="D722" s="6">
        <v>20.07</v>
      </c>
      <c r="E722" s="7">
        <v>39264</v>
      </c>
      <c r="F722" s="6">
        <v>153054</v>
      </c>
      <c r="G722" s="7">
        <v>40725</v>
      </c>
      <c r="H722" s="6">
        <v>312000</v>
      </c>
      <c r="I722" s="7">
        <v>35977</v>
      </c>
      <c r="J722" s="6">
        <v>6172</v>
      </c>
      <c r="K722" s="7">
        <v>38899</v>
      </c>
      <c r="L722" s="6">
        <v>202.9</v>
      </c>
      <c r="Q722" s="7">
        <v>39264</v>
      </c>
      <c r="R722" s="6">
        <v>4.7</v>
      </c>
      <c r="S722" s="7">
        <v>39630</v>
      </c>
      <c r="T722" s="6">
        <v>5</v>
      </c>
    </row>
    <row r="723" spans="3:20" x14ac:dyDescent="0.25">
      <c r="C723" s="7">
        <v>38930</v>
      </c>
      <c r="D723" s="6">
        <v>20.13</v>
      </c>
      <c r="E723" s="7">
        <v>39295</v>
      </c>
      <c r="F723" s="6">
        <v>152749</v>
      </c>
      <c r="G723" s="7">
        <v>40756</v>
      </c>
      <c r="H723" s="6">
        <v>312208</v>
      </c>
      <c r="I723" s="7">
        <v>36008</v>
      </c>
      <c r="J723" s="6">
        <v>6215</v>
      </c>
      <c r="K723" s="7">
        <v>38930</v>
      </c>
      <c r="L723" s="6">
        <v>203.8</v>
      </c>
      <c r="Q723" s="7">
        <v>39295</v>
      </c>
      <c r="R723" s="6">
        <v>4.5999999999999996</v>
      </c>
      <c r="S723" s="7">
        <v>39661</v>
      </c>
      <c r="T723" s="6">
        <v>5</v>
      </c>
    </row>
    <row r="724" spans="3:20" x14ac:dyDescent="0.25">
      <c r="C724" s="7">
        <v>38961</v>
      </c>
      <c r="D724" s="6">
        <v>20.190000000000001</v>
      </c>
      <c r="E724" s="7">
        <v>39326</v>
      </c>
      <c r="F724" s="6">
        <v>153414</v>
      </c>
      <c r="G724" s="7">
        <v>40787</v>
      </c>
      <c r="H724" s="6">
        <v>312432</v>
      </c>
      <c r="I724" s="7">
        <v>36039</v>
      </c>
      <c r="J724" s="6">
        <v>6225</v>
      </c>
      <c r="K724" s="7">
        <v>38961</v>
      </c>
      <c r="L724" s="6">
        <v>202.8</v>
      </c>
      <c r="Q724" s="7">
        <v>39326</v>
      </c>
      <c r="R724" s="6">
        <v>4.7</v>
      </c>
      <c r="S724" s="7">
        <v>39692</v>
      </c>
      <c r="T724" s="6">
        <v>5</v>
      </c>
    </row>
    <row r="725" spans="3:20" x14ac:dyDescent="0.25">
      <c r="C725" s="7">
        <v>38991</v>
      </c>
      <c r="D725" s="6">
        <v>20.27</v>
      </c>
      <c r="E725" s="7">
        <v>39356</v>
      </c>
      <c r="F725" s="6">
        <v>153183</v>
      </c>
      <c r="G725" s="7">
        <v>40817</v>
      </c>
      <c r="H725" s="6">
        <v>312646</v>
      </c>
      <c r="I725" s="7">
        <v>36069</v>
      </c>
      <c r="J725" s="6">
        <v>6262</v>
      </c>
      <c r="K725" s="7">
        <v>38991</v>
      </c>
      <c r="L725" s="6">
        <v>201.9</v>
      </c>
      <c r="Q725" s="7">
        <v>39356</v>
      </c>
      <c r="R725" s="6">
        <v>4.7</v>
      </c>
      <c r="S725" s="7">
        <v>39722</v>
      </c>
      <c r="T725" s="6">
        <v>4.5599999999999996</v>
      </c>
    </row>
    <row r="726" spans="3:20" x14ac:dyDescent="0.25">
      <c r="C726" s="7">
        <v>39022</v>
      </c>
      <c r="D726" s="6">
        <v>20.38</v>
      </c>
      <c r="E726" s="7">
        <v>39387</v>
      </c>
      <c r="F726" s="6">
        <v>153835</v>
      </c>
      <c r="G726" s="7">
        <v>40848</v>
      </c>
      <c r="H726" s="6">
        <v>312830</v>
      </c>
      <c r="I726" s="7">
        <v>36100</v>
      </c>
      <c r="J726" s="6">
        <v>6301</v>
      </c>
      <c r="K726" s="7">
        <v>39022</v>
      </c>
      <c r="L726" s="6">
        <v>202</v>
      </c>
      <c r="Q726" s="7">
        <v>39387</v>
      </c>
      <c r="R726" s="6">
        <v>4.7</v>
      </c>
      <c r="S726" s="7">
        <v>39753</v>
      </c>
      <c r="T726" s="6">
        <v>4</v>
      </c>
    </row>
    <row r="727" spans="3:20" x14ac:dyDescent="0.25">
      <c r="C727" s="7">
        <v>39052</v>
      </c>
      <c r="D727" s="6">
        <v>20.45</v>
      </c>
      <c r="E727" s="7">
        <v>39417</v>
      </c>
      <c r="F727" s="6">
        <v>153918</v>
      </c>
      <c r="G727" s="7">
        <v>40878</v>
      </c>
      <c r="H727" s="6">
        <v>313006</v>
      </c>
      <c r="I727" s="7">
        <v>36130</v>
      </c>
      <c r="J727" s="6">
        <v>6378</v>
      </c>
      <c r="K727" s="7">
        <v>39052</v>
      </c>
      <c r="L727" s="6">
        <v>203.1</v>
      </c>
      <c r="Q727" s="7">
        <v>39417</v>
      </c>
      <c r="R727" s="6">
        <v>5</v>
      </c>
      <c r="S727" s="7">
        <v>39783</v>
      </c>
      <c r="T727" s="6">
        <v>3.61</v>
      </c>
    </row>
    <row r="728" spans="3:20" x14ac:dyDescent="0.25">
      <c r="C728" s="7">
        <v>39083</v>
      </c>
      <c r="D728" s="6">
        <v>20.56</v>
      </c>
      <c r="E728" s="7">
        <v>39448</v>
      </c>
      <c r="F728" s="6">
        <v>154063</v>
      </c>
      <c r="G728" s="7">
        <v>40909</v>
      </c>
      <c r="H728" s="6">
        <v>313169</v>
      </c>
      <c r="I728" s="7">
        <v>36161</v>
      </c>
      <c r="J728" s="6">
        <v>6357</v>
      </c>
      <c r="K728" s="7">
        <v>39083</v>
      </c>
      <c r="L728" s="6">
        <v>203.43700000000001</v>
      </c>
      <c r="Q728" s="7">
        <v>39448</v>
      </c>
      <c r="R728" s="6">
        <v>5</v>
      </c>
      <c r="S728" s="7">
        <v>39814</v>
      </c>
      <c r="T728" s="6">
        <v>3.25</v>
      </c>
    </row>
    <row r="729" spans="3:20" x14ac:dyDescent="0.25">
      <c r="C729" s="7">
        <v>39114</v>
      </c>
      <c r="D729" s="6">
        <v>20.59</v>
      </c>
      <c r="E729" s="7">
        <v>39479</v>
      </c>
      <c r="F729" s="6">
        <v>153653</v>
      </c>
      <c r="G729" s="7">
        <v>40940</v>
      </c>
      <c r="H729" s="6">
        <v>313326</v>
      </c>
      <c r="I729" s="7">
        <v>36192</v>
      </c>
      <c r="J729" s="6">
        <v>6429</v>
      </c>
      <c r="K729" s="7">
        <v>39114</v>
      </c>
      <c r="L729" s="6">
        <v>204.226</v>
      </c>
      <c r="Q729" s="7">
        <v>39479</v>
      </c>
      <c r="R729" s="6">
        <v>4.9000000000000004</v>
      </c>
      <c r="S729" s="7">
        <v>39845</v>
      </c>
      <c r="T729" s="6">
        <v>3.25</v>
      </c>
    </row>
    <row r="730" spans="3:20" x14ac:dyDescent="0.25">
      <c r="C730" s="7">
        <v>39142</v>
      </c>
      <c r="D730" s="6">
        <v>20.68</v>
      </c>
      <c r="E730" s="7">
        <v>39508</v>
      </c>
      <c r="F730" s="6">
        <v>153908</v>
      </c>
      <c r="G730" s="7">
        <v>40969</v>
      </c>
      <c r="H730" s="6">
        <v>313483</v>
      </c>
      <c r="I730" s="7">
        <v>36220</v>
      </c>
      <c r="J730" s="6">
        <v>6402</v>
      </c>
      <c r="K730" s="7">
        <v>39142</v>
      </c>
      <c r="L730" s="6">
        <v>205.28800000000001</v>
      </c>
      <c r="Q730" s="7">
        <v>39508</v>
      </c>
      <c r="R730" s="6">
        <v>5.0999999999999996</v>
      </c>
      <c r="S730" s="7">
        <v>39873</v>
      </c>
      <c r="T730" s="6">
        <v>3.25</v>
      </c>
    </row>
    <row r="731" spans="3:20" x14ac:dyDescent="0.25">
      <c r="C731" s="7">
        <v>39173</v>
      </c>
      <c r="D731" s="6">
        <v>20.78</v>
      </c>
      <c r="E731" s="7">
        <v>39539</v>
      </c>
      <c r="F731" s="6">
        <v>153769</v>
      </c>
      <c r="G731" s="7">
        <v>41000</v>
      </c>
      <c r="H731" s="6">
        <v>313653</v>
      </c>
      <c r="I731" s="7">
        <v>36251</v>
      </c>
      <c r="J731" s="6">
        <v>6480</v>
      </c>
      <c r="K731" s="7">
        <v>39173</v>
      </c>
      <c r="L731" s="6">
        <v>205.904</v>
      </c>
      <c r="Q731" s="7">
        <v>39539</v>
      </c>
      <c r="R731" s="6">
        <v>5</v>
      </c>
      <c r="S731" s="7">
        <v>39904</v>
      </c>
      <c r="T731" s="6">
        <v>3.25</v>
      </c>
    </row>
    <row r="732" spans="3:20" x14ac:dyDescent="0.25">
      <c r="C732" s="7">
        <v>39203</v>
      </c>
      <c r="D732" s="6">
        <v>20.91</v>
      </c>
      <c r="E732" s="7">
        <v>39569</v>
      </c>
      <c r="F732" s="6">
        <v>154303</v>
      </c>
      <c r="G732" s="7">
        <v>41030</v>
      </c>
      <c r="H732" s="6">
        <v>313824</v>
      </c>
      <c r="I732" s="7">
        <v>36281</v>
      </c>
      <c r="J732" s="6">
        <v>6516</v>
      </c>
      <c r="K732" s="7">
        <v>39203</v>
      </c>
      <c r="L732" s="6">
        <v>206.755</v>
      </c>
      <c r="Q732" s="7">
        <v>39569</v>
      </c>
      <c r="R732" s="6">
        <v>5.4</v>
      </c>
      <c r="S732" s="7">
        <v>39934</v>
      </c>
      <c r="T732" s="6">
        <v>3.25</v>
      </c>
    </row>
    <row r="733" spans="3:20" x14ac:dyDescent="0.25">
      <c r="C733" s="7">
        <v>39234</v>
      </c>
      <c r="D733" s="6">
        <v>20.95</v>
      </c>
      <c r="E733" s="7">
        <v>39600</v>
      </c>
      <c r="F733" s="6">
        <v>154313</v>
      </c>
      <c r="G733" s="7">
        <v>41061</v>
      </c>
      <c r="H733" s="6">
        <v>314006</v>
      </c>
      <c r="I733" s="7">
        <v>36312</v>
      </c>
      <c r="J733" s="6">
        <v>6547</v>
      </c>
      <c r="K733" s="7">
        <v>39234</v>
      </c>
      <c r="L733" s="6">
        <v>207.23400000000001</v>
      </c>
      <c r="Q733" s="7">
        <v>39600</v>
      </c>
      <c r="R733" s="6">
        <v>5.6</v>
      </c>
      <c r="S733" s="7">
        <v>39965</v>
      </c>
      <c r="T733" s="6">
        <v>3.25</v>
      </c>
    </row>
    <row r="734" spans="3:20" x14ac:dyDescent="0.25">
      <c r="C734" s="7">
        <v>39264</v>
      </c>
      <c r="D734" s="6">
        <v>20.98</v>
      </c>
      <c r="E734" s="7">
        <v>39630</v>
      </c>
      <c r="F734" s="6">
        <v>154469</v>
      </c>
      <c r="G734" s="7">
        <v>41091</v>
      </c>
      <c r="H734" s="6">
        <v>314210</v>
      </c>
      <c r="I734" s="7">
        <v>36342</v>
      </c>
      <c r="J734" s="6">
        <v>6571</v>
      </c>
      <c r="K734" s="7">
        <v>39264</v>
      </c>
      <c r="L734" s="6">
        <v>207.60300000000001</v>
      </c>
      <c r="Q734" s="7">
        <v>39630</v>
      </c>
      <c r="R734" s="6">
        <v>5.8</v>
      </c>
      <c r="S734" s="7">
        <v>39995</v>
      </c>
      <c r="T734" s="6">
        <v>3.25</v>
      </c>
    </row>
    <row r="735" spans="3:20" x14ac:dyDescent="0.25">
      <c r="C735" s="7">
        <v>39295</v>
      </c>
      <c r="D735" s="6">
        <v>21</v>
      </c>
      <c r="E735" s="7">
        <v>39661</v>
      </c>
      <c r="F735" s="6">
        <v>154641</v>
      </c>
      <c r="G735" s="7">
        <v>41122</v>
      </c>
      <c r="H735" s="6">
        <v>314418</v>
      </c>
      <c r="I735" s="7">
        <v>36373</v>
      </c>
      <c r="J735" s="6">
        <v>6586</v>
      </c>
      <c r="K735" s="7">
        <v>39295</v>
      </c>
      <c r="L735" s="6">
        <v>207.667</v>
      </c>
      <c r="Q735" s="7">
        <v>39661</v>
      </c>
      <c r="R735" s="6">
        <v>6.1</v>
      </c>
      <c r="S735" s="7">
        <v>40026</v>
      </c>
      <c r="T735" s="6">
        <v>3.25</v>
      </c>
    </row>
    <row r="736" spans="3:20" x14ac:dyDescent="0.25">
      <c r="C736" s="7">
        <v>39326</v>
      </c>
      <c r="D736" s="6">
        <v>21.07</v>
      </c>
      <c r="E736" s="7">
        <v>39692</v>
      </c>
      <c r="F736" s="6">
        <v>154570</v>
      </c>
      <c r="G736" s="7">
        <v>41153</v>
      </c>
      <c r="H736" s="6">
        <v>314643</v>
      </c>
      <c r="I736" s="7">
        <v>36404</v>
      </c>
      <c r="J736" s="6">
        <v>6613</v>
      </c>
      <c r="K736" s="7">
        <v>39326</v>
      </c>
      <c r="L736" s="6">
        <v>208.547</v>
      </c>
      <c r="Q736" s="7">
        <v>39692</v>
      </c>
      <c r="R736" s="6">
        <v>6.1</v>
      </c>
      <c r="S736" s="7">
        <v>40057</v>
      </c>
      <c r="T736" s="6">
        <v>3.25</v>
      </c>
    </row>
    <row r="737" spans="3:20" x14ac:dyDescent="0.25">
      <c r="C737" s="7">
        <v>39356</v>
      </c>
      <c r="D737" s="6">
        <v>21.1</v>
      </c>
      <c r="E737" s="7">
        <v>39722</v>
      </c>
      <c r="F737" s="6">
        <v>154876</v>
      </c>
      <c r="G737" s="7">
        <v>41183</v>
      </c>
      <c r="H737" s="6">
        <v>314857</v>
      </c>
      <c r="I737" s="7">
        <v>36434</v>
      </c>
      <c r="J737" s="6">
        <v>6640</v>
      </c>
      <c r="K737" s="7">
        <v>39356</v>
      </c>
      <c r="L737" s="6">
        <v>209.19</v>
      </c>
      <c r="Q737" s="7">
        <v>39722</v>
      </c>
      <c r="R737" s="6">
        <v>6.5</v>
      </c>
      <c r="S737" s="7">
        <v>40087</v>
      </c>
      <c r="T737" s="6">
        <v>3.25</v>
      </c>
    </row>
    <row r="738" spans="3:20" x14ac:dyDescent="0.25">
      <c r="C738" s="7">
        <v>39387</v>
      </c>
      <c r="D738" s="6">
        <v>21.2</v>
      </c>
      <c r="E738" s="7">
        <v>39753</v>
      </c>
      <c r="F738" s="6">
        <v>154639</v>
      </c>
      <c r="G738" s="7">
        <v>41214</v>
      </c>
      <c r="H738" s="6">
        <v>315040</v>
      </c>
      <c r="I738" s="7">
        <v>36465</v>
      </c>
      <c r="J738" s="6">
        <v>6687</v>
      </c>
      <c r="K738" s="7">
        <v>39387</v>
      </c>
      <c r="L738" s="6">
        <v>210.834</v>
      </c>
      <c r="Q738" s="7">
        <v>39753</v>
      </c>
      <c r="R738" s="6">
        <v>6.8</v>
      </c>
      <c r="S738" s="7">
        <v>40118</v>
      </c>
      <c r="T738" s="6">
        <v>3.25</v>
      </c>
    </row>
    <row r="739" spans="3:20" x14ac:dyDescent="0.25">
      <c r="C739" s="7">
        <v>39417</v>
      </c>
      <c r="D739" s="6">
        <v>21.31</v>
      </c>
      <c r="E739" s="7">
        <v>39783</v>
      </c>
      <c r="F739" s="6">
        <v>154655</v>
      </c>
      <c r="G739" s="7">
        <v>41244</v>
      </c>
      <c r="H739" s="6">
        <v>315217</v>
      </c>
      <c r="I739" s="7">
        <v>36495</v>
      </c>
      <c r="J739" s="6">
        <v>6709</v>
      </c>
      <c r="K739" s="7">
        <v>39417</v>
      </c>
      <c r="L739" s="6">
        <v>211.44499999999999</v>
      </c>
      <c r="Q739" s="7">
        <v>39783</v>
      </c>
      <c r="R739" s="6">
        <v>7.3</v>
      </c>
      <c r="S739" s="7">
        <v>40148</v>
      </c>
      <c r="T739" s="6">
        <v>3.25</v>
      </c>
    </row>
    <row r="740" spans="3:20" x14ac:dyDescent="0.25">
      <c r="C740" s="7">
        <v>39448</v>
      </c>
      <c r="D740" s="6">
        <v>21.37</v>
      </c>
      <c r="E740" s="7">
        <v>39814</v>
      </c>
      <c r="F740" s="6">
        <v>154210</v>
      </c>
      <c r="G740" s="7">
        <v>41275</v>
      </c>
      <c r="H740" s="6">
        <v>315379</v>
      </c>
      <c r="I740" s="7">
        <v>36526</v>
      </c>
      <c r="J740" s="6">
        <v>6752</v>
      </c>
      <c r="K740" s="7">
        <v>39448</v>
      </c>
      <c r="L740" s="6">
        <v>212.17400000000001</v>
      </c>
      <c r="Q740" s="7">
        <v>39814</v>
      </c>
      <c r="R740" s="6">
        <v>7.8</v>
      </c>
      <c r="S740" s="7">
        <v>40179</v>
      </c>
      <c r="T740" s="6">
        <v>3.25</v>
      </c>
    </row>
    <row r="741" spans="3:20" x14ac:dyDescent="0.25">
      <c r="C741" s="7">
        <v>39479</v>
      </c>
      <c r="D741" s="6">
        <v>21.48</v>
      </c>
      <c r="E741" s="7">
        <v>39845</v>
      </c>
      <c r="F741" s="6">
        <v>154538</v>
      </c>
      <c r="G741" s="7">
        <v>41306</v>
      </c>
      <c r="H741" s="6">
        <v>315538</v>
      </c>
      <c r="I741" s="7">
        <v>36557</v>
      </c>
      <c r="J741" s="6">
        <v>6730</v>
      </c>
      <c r="K741" s="7">
        <v>39479</v>
      </c>
      <c r="L741" s="6">
        <v>212.68700000000001</v>
      </c>
      <c r="Q741" s="7">
        <v>39845</v>
      </c>
      <c r="R741" s="6">
        <v>8.3000000000000007</v>
      </c>
      <c r="S741" s="7">
        <v>40210</v>
      </c>
      <c r="T741" s="6">
        <v>3.25</v>
      </c>
    </row>
    <row r="742" spans="3:20" x14ac:dyDescent="0.25">
      <c r="C742" s="7">
        <v>39508</v>
      </c>
      <c r="D742" s="6">
        <v>21.56</v>
      </c>
      <c r="E742" s="7">
        <v>39873</v>
      </c>
      <c r="F742" s="6">
        <v>154133</v>
      </c>
      <c r="G742" s="7">
        <v>41334</v>
      </c>
      <c r="H742" s="6">
        <v>315697</v>
      </c>
      <c r="I742" s="7">
        <v>36586</v>
      </c>
      <c r="J742" s="6">
        <v>6811</v>
      </c>
      <c r="K742" s="7">
        <v>39508</v>
      </c>
      <c r="L742" s="6">
        <v>213.44800000000001</v>
      </c>
      <c r="Q742" s="7">
        <v>39873</v>
      </c>
      <c r="R742" s="6">
        <v>8.6999999999999993</v>
      </c>
      <c r="S742" s="7">
        <v>40238</v>
      </c>
      <c r="T742" s="6">
        <v>3.25</v>
      </c>
    </row>
    <row r="743" spans="3:20" x14ac:dyDescent="0.25">
      <c r="C743" s="7">
        <v>39539</v>
      </c>
      <c r="D743" s="6">
        <v>21.65</v>
      </c>
      <c r="E743" s="7">
        <v>39904</v>
      </c>
      <c r="F743" s="6">
        <v>154509</v>
      </c>
      <c r="G743" s="7">
        <v>41365</v>
      </c>
      <c r="H743" s="6">
        <v>315869</v>
      </c>
      <c r="I743" s="7">
        <v>36617</v>
      </c>
      <c r="J743" s="6">
        <v>6794</v>
      </c>
      <c r="K743" s="7">
        <v>39539</v>
      </c>
      <c r="L743" s="6">
        <v>213.94200000000001</v>
      </c>
      <c r="Q743" s="7">
        <v>39904</v>
      </c>
      <c r="R743" s="6">
        <v>9</v>
      </c>
      <c r="S743" s="7">
        <v>40269</v>
      </c>
      <c r="T743" s="6">
        <v>3.25</v>
      </c>
    </row>
    <row r="744" spans="3:20" x14ac:dyDescent="0.25">
      <c r="C744" s="7">
        <v>39569</v>
      </c>
      <c r="D744" s="6">
        <v>21.74</v>
      </c>
      <c r="E744" s="7">
        <v>39934</v>
      </c>
      <c r="F744" s="6">
        <v>154747</v>
      </c>
      <c r="G744" s="7">
        <v>41395</v>
      </c>
      <c r="H744" s="6">
        <v>316042</v>
      </c>
      <c r="I744" s="7">
        <v>36647</v>
      </c>
      <c r="J744" s="6">
        <v>6770</v>
      </c>
      <c r="K744" s="7">
        <v>39569</v>
      </c>
      <c r="L744" s="6">
        <v>215.208</v>
      </c>
      <c r="Q744" s="7">
        <v>39934</v>
      </c>
      <c r="R744" s="6">
        <v>9.4</v>
      </c>
      <c r="S744" s="7">
        <v>40299</v>
      </c>
      <c r="T744" s="6">
        <v>3.25</v>
      </c>
    </row>
    <row r="745" spans="3:20" x14ac:dyDescent="0.25">
      <c r="C745" s="7">
        <v>39600</v>
      </c>
      <c r="D745" s="6">
        <v>21.82</v>
      </c>
      <c r="E745" s="7">
        <v>39965</v>
      </c>
      <c r="F745" s="6">
        <v>154716</v>
      </c>
      <c r="G745" s="7">
        <v>41426</v>
      </c>
      <c r="H745" s="6">
        <v>316226</v>
      </c>
      <c r="I745" s="7">
        <v>36678</v>
      </c>
      <c r="J745" s="6">
        <v>6778</v>
      </c>
      <c r="K745" s="7">
        <v>39600</v>
      </c>
      <c r="L745" s="6">
        <v>217.46299999999999</v>
      </c>
      <c r="Q745" s="7">
        <v>39965</v>
      </c>
      <c r="R745" s="6">
        <v>9.5</v>
      </c>
      <c r="S745" s="7">
        <v>40330</v>
      </c>
      <c r="T745" s="6">
        <v>3.25</v>
      </c>
    </row>
    <row r="746" spans="3:20" x14ac:dyDescent="0.25">
      <c r="C746" s="7">
        <v>39630</v>
      </c>
      <c r="D746" s="6">
        <v>21.88</v>
      </c>
      <c r="E746" s="7">
        <v>39995</v>
      </c>
      <c r="F746" s="6">
        <v>154502</v>
      </c>
      <c r="G746" s="7">
        <v>41456</v>
      </c>
      <c r="H746" s="6">
        <v>316433</v>
      </c>
      <c r="I746" s="7">
        <v>36708</v>
      </c>
      <c r="J746" s="6">
        <v>6794</v>
      </c>
      <c r="K746" s="7">
        <v>39630</v>
      </c>
      <c r="L746" s="6">
        <v>219.01599999999999</v>
      </c>
      <c r="Q746" s="7">
        <v>39995</v>
      </c>
      <c r="R746" s="6">
        <v>9.5</v>
      </c>
      <c r="S746" s="7">
        <v>40360</v>
      </c>
      <c r="T746" s="6">
        <v>3.25</v>
      </c>
    </row>
    <row r="747" spans="3:20" x14ac:dyDescent="0.25">
      <c r="C747" s="7">
        <v>39661</v>
      </c>
      <c r="D747" s="6">
        <v>22.03</v>
      </c>
      <c r="E747" s="7">
        <v>40026</v>
      </c>
      <c r="F747" s="6">
        <v>154307</v>
      </c>
      <c r="G747" s="7">
        <v>41487</v>
      </c>
      <c r="H747" s="6">
        <v>316641</v>
      </c>
      <c r="I747" s="7">
        <v>36739</v>
      </c>
      <c r="J747" s="6">
        <v>6796</v>
      </c>
      <c r="K747" s="7">
        <v>39661</v>
      </c>
      <c r="L747" s="6">
        <v>218.69</v>
      </c>
      <c r="Q747" s="7">
        <v>40026</v>
      </c>
      <c r="R747" s="6">
        <v>9.6</v>
      </c>
      <c r="S747" s="7">
        <v>40391</v>
      </c>
      <c r="T747" s="6">
        <v>3.25</v>
      </c>
    </row>
    <row r="748" spans="3:20" x14ac:dyDescent="0.25">
      <c r="C748" s="7">
        <v>39692</v>
      </c>
      <c r="D748" s="6">
        <v>22.11</v>
      </c>
      <c r="E748" s="7">
        <v>40057</v>
      </c>
      <c r="F748" s="6">
        <v>153827</v>
      </c>
      <c r="G748" s="7">
        <v>41518</v>
      </c>
      <c r="H748" s="6">
        <v>316865</v>
      </c>
      <c r="I748" s="7">
        <v>36770</v>
      </c>
      <c r="J748" s="6">
        <v>6807</v>
      </c>
      <c r="K748" s="7">
        <v>39692</v>
      </c>
      <c r="L748" s="6">
        <v>218.87700000000001</v>
      </c>
      <c r="Q748" s="7">
        <v>40057</v>
      </c>
      <c r="R748" s="6">
        <v>9.8000000000000007</v>
      </c>
      <c r="S748" s="7">
        <v>40422</v>
      </c>
      <c r="T748" s="6">
        <v>3.25</v>
      </c>
    </row>
    <row r="749" spans="3:20" x14ac:dyDescent="0.25">
      <c r="C749" s="7">
        <v>39722</v>
      </c>
      <c r="D749" s="6">
        <v>22.14</v>
      </c>
      <c r="E749" s="7">
        <v>40087</v>
      </c>
      <c r="F749" s="6">
        <v>153784</v>
      </c>
      <c r="G749" s="7">
        <v>41548</v>
      </c>
      <c r="H749" s="6">
        <v>317079</v>
      </c>
      <c r="I749" s="7">
        <v>36800</v>
      </c>
      <c r="J749" s="6">
        <v>6814</v>
      </c>
      <c r="K749" s="7">
        <v>39722</v>
      </c>
      <c r="L749" s="6">
        <v>216.995</v>
      </c>
      <c r="Q749" s="7">
        <v>40087</v>
      </c>
      <c r="R749" s="6">
        <v>10</v>
      </c>
      <c r="S749" s="7">
        <v>40452</v>
      </c>
      <c r="T749" s="6">
        <v>3.25</v>
      </c>
    </row>
    <row r="750" spans="3:20" x14ac:dyDescent="0.25">
      <c r="C750" s="7">
        <v>39753</v>
      </c>
      <c r="D750" s="6">
        <v>22.31</v>
      </c>
      <c r="E750" s="7">
        <v>40118</v>
      </c>
      <c r="F750" s="6">
        <v>153878</v>
      </c>
      <c r="G750" s="7">
        <v>41579</v>
      </c>
      <c r="H750" s="6">
        <v>317262</v>
      </c>
      <c r="I750" s="7">
        <v>36831</v>
      </c>
      <c r="J750" s="6">
        <v>6817</v>
      </c>
      <c r="K750" s="7">
        <v>39753</v>
      </c>
      <c r="L750" s="6">
        <v>213.15299999999999</v>
      </c>
      <c r="Q750" s="7">
        <v>40118</v>
      </c>
      <c r="R750" s="6">
        <v>9.9</v>
      </c>
      <c r="S750" s="7">
        <v>40483</v>
      </c>
      <c r="T750" s="6">
        <v>3.25</v>
      </c>
    </row>
    <row r="751" spans="3:20" x14ac:dyDescent="0.25">
      <c r="C751" s="7">
        <v>39783</v>
      </c>
      <c r="D751" s="6">
        <v>22.47</v>
      </c>
      <c r="E751" s="7">
        <v>40148</v>
      </c>
      <c r="F751" s="6">
        <v>153111</v>
      </c>
      <c r="G751" s="7">
        <v>41609</v>
      </c>
      <c r="H751" s="6">
        <v>317439</v>
      </c>
      <c r="I751" s="7">
        <v>36861</v>
      </c>
      <c r="J751" s="6">
        <v>6792</v>
      </c>
      <c r="K751" s="7">
        <v>39783</v>
      </c>
      <c r="L751" s="6">
        <v>211.398</v>
      </c>
      <c r="Q751" s="7">
        <v>40148</v>
      </c>
      <c r="R751" s="6">
        <v>9.9</v>
      </c>
      <c r="S751" s="7">
        <v>40513</v>
      </c>
      <c r="T751" s="6">
        <v>3.25</v>
      </c>
    </row>
    <row r="752" spans="3:20" x14ac:dyDescent="0.25">
      <c r="C752" s="7">
        <v>39814</v>
      </c>
      <c r="D752" s="6">
        <v>22.39</v>
      </c>
      <c r="E752" s="7">
        <v>40179</v>
      </c>
      <c r="F752" s="6">
        <v>153404</v>
      </c>
      <c r="G752" s="7">
        <v>41640</v>
      </c>
      <c r="H752" s="6">
        <v>317602</v>
      </c>
      <c r="I752" s="7">
        <v>36892</v>
      </c>
      <c r="J752" s="6">
        <v>6824</v>
      </c>
      <c r="K752" s="7">
        <v>39814</v>
      </c>
      <c r="L752" s="6">
        <v>211.93299999999999</v>
      </c>
      <c r="Q752" s="7">
        <v>40179</v>
      </c>
      <c r="R752" s="6">
        <v>9.6999999999999993</v>
      </c>
      <c r="S752" s="7">
        <v>40544</v>
      </c>
      <c r="T752" s="6">
        <v>3.25</v>
      </c>
    </row>
    <row r="753" spans="3:20" x14ac:dyDescent="0.25">
      <c r="C753" s="7">
        <v>39845</v>
      </c>
      <c r="D753" s="6">
        <v>22.4</v>
      </c>
      <c r="E753" s="7">
        <v>40210</v>
      </c>
      <c r="F753" s="6">
        <v>153720</v>
      </c>
      <c r="G753" s="7">
        <v>41671</v>
      </c>
      <c r="H753" s="6">
        <v>317760</v>
      </c>
      <c r="I753" s="7">
        <v>36923</v>
      </c>
      <c r="J753" s="6">
        <v>6841</v>
      </c>
      <c r="K753" s="7">
        <v>39845</v>
      </c>
      <c r="L753" s="6">
        <v>212.70500000000001</v>
      </c>
      <c r="Q753" s="7">
        <v>40210</v>
      </c>
      <c r="R753" s="6">
        <v>9.8000000000000007</v>
      </c>
      <c r="S753" s="7">
        <v>40575</v>
      </c>
      <c r="T753" s="6">
        <v>3.25</v>
      </c>
    </row>
    <row r="754" spans="3:20" x14ac:dyDescent="0.25">
      <c r="C754" s="7">
        <v>39873</v>
      </c>
      <c r="D754" s="6">
        <v>22.6</v>
      </c>
      <c r="E754" s="7">
        <v>40238</v>
      </c>
      <c r="F754" s="6">
        <v>153964</v>
      </c>
      <c r="G754" s="7">
        <v>41699</v>
      </c>
      <c r="H754" s="6">
        <v>317920</v>
      </c>
      <c r="I754" s="7">
        <v>36951</v>
      </c>
      <c r="J754" s="6">
        <v>6862</v>
      </c>
      <c r="K754" s="7">
        <v>39873</v>
      </c>
      <c r="L754" s="6">
        <v>212.495</v>
      </c>
      <c r="Q754" s="7">
        <v>40238</v>
      </c>
      <c r="R754" s="6">
        <v>9.9</v>
      </c>
      <c r="S754" s="7">
        <v>40603</v>
      </c>
      <c r="T754" s="6">
        <v>3.25</v>
      </c>
    </row>
    <row r="755" spans="3:20" x14ac:dyDescent="0.25">
      <c r="C755" s="7">
        <v>39904</v>
      </c>
      <c r="D755" s="6">
        <v>22.56</v>
      </c>
      <c r="E755" s="7">
        <v>40269</v>
      </c>
      <c r="F755" s="6">
        <v>154642</v>
      </c>
      <c r="G755" s="7">
        <v>41730</v>
      </c>
      <c r="H755" s="6">
        <v>318092</v>
      </c>
      <c r="I755" s="7">
        <v>36982</v>
      </c>
      <c r="J755" s="6">
        <v>6844</v>
      </c>
      <c r="K755" s="7">
        <v>39904</v>
      </c>
      <c r="L755" s="6">
        <v>212.709</v>
      </c>
      <c r="Q755" s="7">
        <v>40269</v>
      </c>
      <c r="R755" s="6">
        <v>9.9</v>
      </c>
      <c r="S755" s="7">
        <v>40634</v>
      </c>
      <c r="T755" s="6">
        <v>3.25</v>
      </c>
    </row>
    <row r="756" spans="3:20" x14ac:dyDescent="0.25">
      <c r="C756" s="7">
        <v>39934</v>
      </c>
      <c r="D756" s="6">
        <v>22.64</v>
      </c>
      <c r="E756" s="7">
        <v>40299</v>
      </c>
      <c r="F756" s="6">
        <v>154106</v>
      </c>
      <c r="G756" s="7">
        <v>41760</v>
      </c>
      <c r="H756" s="6">
        <v>318264</v>
      </c>
      <c r="I756" s="7">
        <v>37012</v>
      </c>
      <c r="J756" s="6">
        <v>6849</v>
      </c>
      <c r="K756" s="7">
        <v>39934</v>
      </c>
      <c r="L756" s="6">
        <v>213.02199999999999</v>
      </c>
      <c r="Q756" s="7">
        <v>40299</v>
      </c>
      <c r="R756" s="6">
        <v>9.6</v>
      </c>
      <c r="S756" s="7">
        <v>40664</v>
      </c>
      <c r="T756" s="6">
        <v>3.25</v>
      </c>
    </row>
    <row r="757" spans="3:20" x14ac:dyDescent="0.25">
      <c r="C757" s="7">
        <v>39965</v>
      </c>
      <c r="D757" s="6">
        <v>22.66</v>
      </c>
      <c r="E757" s="7">
        <v>40330</v>
      </c>
      <c r="F757" s="6">
        <v>153631</v>
      </c>
      <c r="I757" s="7">
        <v>37043</v>
      </c>
      <c r="J757" s="6">
        <v>6840</v>
      </c>
      <c r="K757" s="7">
        <v>39965</v>
      </c>
      <c r="L757" s="6">
        <v>214.79</v>
      </c>
      <c r="Q757" s="7">
        <v>40330</v>
      </c>
      <c r="R757" s="6">
        <v>9.4</v>
      </c>
      <c r="S757" s="7">
        <v>40695</v>
      </c>
      <c r="T757" s="6">
        <v>3.25</v>
      </c>
    </row>
    <row r="758" spans="3:20" x14ac:dyDescent="0.25">
      <c r="C758" s="7">
        <v>39995</v>
      </c>
      <c r="D758" s="6">
        <v>22.7</v>
      </c>
      <c r="E758" s="7">
        <v>40360</v>
      </c>
      <c r="F758" s="6">
        <v>153706</v>
      </c>
      <c r="I758" s="7">
        <v>37073</v>
      </c>
      <c r="J758" s="6">
        <v>6845</v>
      </c>
      <c r="K758" s="7">
        <v>39995</v>
      </c>
      <c r="L758" s="6">
        <v>214.726</v>
      </c>
      <c r="Q758" s="7">
        <v>40360</v>
      </c>
      <c r="R758" s="6">
        <v>9.5</v>
      </c>
      <c r="S758" s="7">
        <v>40725</v>
      </c>
      <c r="T758" s="6">
        <v>3.25</v>
      </c>
    </row>
    <row r="759" spans="3:20" x14ac:dyDescent="0.25">
      <c r="C759" s="7">
        <v>40026</v>
      </c>
      <c r="D759" s="6">
        <v>22.65</v>
      </c>
      <c r="E759" s="7">
        <v>40391</v>
      </c>
      <c r="F759" s="6">
        <v>154087</v>
      </c>
      <c r="I759" s="7">
        <v>37104</v>
      </c>
      <c r="J759" s="6">
        <v>6827</v>
      </c>
      <c r="K759" s="7">
        <v>40026</v>
      </c>
      <c r="L759" s="6">
        <v>215.44499999999999</v>
      </c>
      <c r="Q759" s="7">
        <v>40391</v>
      </c>
      <c r="R759" s="6">
        <v>9.5</v>
      </c>
      <c r="S759" s="7">
        <v>40756</v>
      </c>
      <c r="T759" s="6">
        <v>3.25</v>
      </c>
    </row>
    <row r="760" spans="3:20" x14ac:dyDescent="0.25">
      <c r="C760" s="7">
        <v>40057</v>
      </c>
      <c r="D760" s="6">
        <v>22.5</v>
      </c>
      <c r="E760" s="7">
        <v>40422</v>
      </c>
      <c r="F760" s="6">
        <v>153971</v>
      </c>
      <c r="I760" s="7">
        <v>37135</v>
      </c>
      <c r="J760" s="6">
        <v>6813</v>
      </c>
      <c r="K760" s="7">
        <v>40057</v>
      </c>
      <c r="L760" s="6">
        <v>215.86099999999999</v>
      </c>
      <c r="Q760" s="7">
        <v>40422</v>
      </c>
      <c r="R760" s="6">
        <v>9.5</v>
      </c>
      <c r="S760" s="7">
        <v>40787</v>
      </c>
      <c r="T760" s="6">
        <v>3.25</v>
      </c>
    </row>
    <row r="761" spans="3:20" x14ac:dyDescent="0.25">
      <c r="C761" s="7">
        <v>40087</v>
      </c>
      <c r="D761" s="6">
        <v>22.91</v>
      </c>
      <c r="E761" s="7">
        <v>40452</v>
      </c>
      <c r="F761" s="6">
        <v>153631</v>
      </c>
      <c r="I761" s="7">
        <v>37165</v>
      </c>
      <c r="J761" s="6">
        <v>6804</v>
      </c>
      <c r="K761" s="7">
        <v>40087</v>
      </c>
      <c r="L761" s="6">
        <v>216.50899999999999</v>
      </c>
      <c r="Q761" s="7">
        <v>40452</v>
      </c>
      <c r="R761" s="6">
        <v>9.5</v>
      </c>
      <c r="S761" s="7">
        <v>40817</v>
      </c>
      <c r="T761" s="6">
        <v>3.25</v>
      </c>
    </row>
    <row r="762" spans="3:20" x14ac:dyDescent="0.25">
      <c r="C762" s="7">
        <v>40118</v>
      </c>
      <c r="D762" s="6">
        <v>22.9</v>
      </c>
      <c r="E762" s="7">
        <v>40483</v>
      </c>
      <c r="F762" s="6">
        <v>154127</v>
      </c>
      <c r="I762" s="7">
        <v>37196</v>
      </c>
      <c r="J762" s="6">
        <v>6784</v>
      </c>
      <c r="K762" s="7">
        <v>40118</v>
      </c>
      <c r="L762" s="6">
        <v>217.23400000000001</v>
      </c>
      <c r="Q762" s="7">
        <v>40483</v>
      </c>
      <c r="R762" s="6">
        <v>9.8000000000000007</v>
      </c>
      <c r="S762" s="7">
        <v>40848</v>
      </c>
      <c r="T762" s="6">
        <v>3.25</v>
      </c>
    </row>
    <row r="763" spans="3:20" x14ac:dyDescent="0.25">
      <c r="C763" s="7">
        <v>40148</v>
      </c>
      <c r="D763" s="6">
        <v>22.93</v>
      </c>
      <c r="E763" s="7">
        <v>40513</v>
      </c>
      <c r="F763" s="6">
        <v>153639</v>
      </c>
      <c r="I763" s="7">
        <v>37226</v>
      </c>
      <c r="J763" s="6">
        <v>6785</v>
      </c>
      <c r="K763" s="7">
        <v>40148</v>
      </c>
      <c r="L763" s="6">
        <v>217.34700000000001</v>
      </c>
      <c r="Q763" s="7">
        <v>40513</v>
      </c>
      <c r="R763" s="6">
        <v>9.4</v>
      </c>
      <c r="S763" s="7">
        <v>40878</v>
      </c>
      <c r="T763" s="6">
        <v>3.25</v>
      </c>
    </row>
    <row r="764" spans="3:20" x14ac:dyDescent="0.25">
      <c r="C764" s="7">
        <v>40179</v>
      </c>
      <c r="D764" s="6">
        <v>23.02</v>
      </c>
      <c r="E764" s="7">
        <v>40544</v>
      </c>
      <c r="F764" s="6">
        <v>153198</v>
      </c>
      <c r="I764" s="7">
        <v>37257</v>
      </c>
      <c r="J764" s="6">
        <v>6775</v>
      </c>
      <c r="K764" s="7">
        <v>40179</v>
      </c>
      <c r="L764" s="6">
        <v>217.46600000000001</v>
      </c>
      <c r="Q764" s="7">
        <v>40544</v>
      </c>
      <c r="R764" s="6">
        <v>9.1</v>
      </c>
      <c r="S764" s="7">
        <v>40909</v>
      </c>
      <c r="T764" s="6">
        <v>3.25</v>
      </c>
    </row>
    <row r="765" spans="3:20" x14ac:dyDescent="0.25">
      <c r="C765" s="7">
        <v>40210</v>
      </c>
      <c r="D765" s="6">
        <v>23.11</v>
      </c>
      <c r="E765" s="7">
        <v>40575</v>
      </c>
      <c r="F765" s="6">
        <v>153280</v>
      </c>
      <c r="I765" s="7">
        <v>37288</v>
      </c>
      <c r="J765" s="6">
        <v>6766</v>
      </c>
      <c r="K765" s="7">
        <v>40210</v>
      </c>
      <c r="L765" s="6">
        <v>217.251</v>
      </c>
      <c r="Q765" s="7">
        <v>40575</v>
      </c>
      <c r="R765" s="6">
        <v>9</v>
      </c>
      <c r="S765" s="7">
        <v>40940</v>
      </c>
      <c r="T765" s="6">
        <v>3.25</v>
      </c>
    </row>
    <row r="766" spans="3:20" x14ac:dyDescent="0.25">
      <c r="C766" s="7">
        <v>40238</v>
      </c>
      <c r="D766" s="6">
        <v>23.11</v>
      </c>
      <c r="E766" s="7">
        <v>40603</v>
      </c>
      <c r="F766" s="6">
        <v>153403</v>
      </c>
      <c r="I766" s="7">
        <v>37316</v>
      </c>
      <c r="J766" s="6">
        <v>6755</v>
      </c>
      <c r="K766" s="7">
        <v>40238</v>
      </c>
      <c r="L766" s="6">
        <v>217.30500000000001</v>
      </c>
      <c r="Q766" s="7">
        <v>40603</v>
      </c>
      <c r="R766" s="6">
        <v>9</v>
      </c>
      <c r="S766" s="7">
        <v>40969</v>
      </c>
      <c r="T766" s="6">
        <v>3.25</v>
      </c>
    </row>
    <row r="767" spans="3:20" x14ac:dyDescent="0.25">
      <c r="C767" s="7">
        <v>40269</v>
      </c>
      <c r="D767" s="6">
        <v>23.05</v>
      </c>
      <c r="E767" s="7">
        <v>40634</v>
      </c>
      <c r="F767" s="6">
        <v>153566</v>
      </c>
      <c r="I767" s="7">
        <v>37347</v>
      </c>
      <c r="J767" s="6">
        <v>6710</v>
      </c>
      <c r="K767" s="7">
        <v>40269</v>
      </c>
      <c r="L767" s="6">
        <v>217.376</v>
      </c>
      <c r="Q767" s="7">
        <v>40634</v>
      </c>
      <c r="R767" s="6">
        <v>9.1</v>
      </c>
      <c r="S767" s="7">
        <v>41000</v>
      </c>
      <c r="T767" s="6">
        <v>3.25</v>
      </c>
    </row>
    <row r="768" spans="3:20" x14ac:dyDescent="0.25">
      <c r="C768" s="7">
        <v>40299</v>
      </c>
      <c r="D768" s="6">
        <v>23.1</v>
      </c>
      <c r="E768" s="7">
        <v>40664</v>
      </c>
      <c r="F768" s="6">
        <v>153526</v>
      </c>
      <c r="I768" s="7">
        <v>37377</v>
      </c>
      <c r="J768" s="6">
        <v>6684</v>
      </c>
      <c r="K768" s="7">
        <v>40299</v>
      </c>
      <c r="L768" s="6">
        <v>217.29900000000001</v>
      </c>
      <c r="Q768" s="7">
        <v>40664</v>
      </c>
      <c r="R768" s="6">
        <v>9</v>
      </c>
      <c r="S768" s="7">
        <v>41030</v>
      </c>
      <c r="T768" s="6">
        <v>3.25</v>
      </c>
    </row>
    <row r="769" spans="3:20" x14ac:dyDescent="0.25">
      <c r="C769" s="7">
        <v>40330</v>
      </c>
      <c r="D769" s="6">
        <v>23.17</v>
      </c>
      <c r="E769" s="7">
        <v>40695</v>
      </c>
      <c r="F769" s="6">
        <v>153379</v>
      </c>
      <c r="I769" s="7">
        <v>37408</v>
      </c>
      <c r="J769" s="6">
        <v>6701</v>
      </c>
      <c r="K769" s="7">
        <v>40330</v>
      </c>
      <c r="L769" s="6">
        <v>217.285</v>
      </c>
      <c r="Q769" s="7">
        <v>40695</v>
      </c>
      <c r="R769" s="6">
        <v>9.1</v>
      </c>
      <c r="S769" s="7">
        <v>41061</v>
      </c>
      <c r="T769" s="6">
        <v>3.25</v>
      </c>
    </row>
    <row r="770" spans="3:20" x14ac:dyDescent="0.25">
      <c r="C770" s="7">
        <v>40360</v>
      </c>
      <c r="D770" s="6">
        <v>23.21</v>
      </c>
      <c r="E770" s="7">
        <v>40725</v>
      </c>
      <c r="F770" s="6">
        <v>153309</v>
      </c>
      <c r="I770" s="7">
        <v>37438</v>
      </c>
      <c r="J770" s="6">
        <v>6688</v>
      </c>
      <c r="K770" s="7">
        <v>40360</v>
      </c>
      <c r="L770" s="6">
        <v>217.67699999999999</v>
      </c>
      <c r="Q770" s="7">
        <v>40725</v>
      </c>
      <c r="R770" s="6">
        <v>9</v>
      </c>
      <c r="S770" s="7">
        <v>41091</v>
      </c>
      <c r="T770" s="6">
        <v>3.25</v>
      </c>
    </row>
    <row r="771" spans="3:20" x14ac:dyDescent="0.25">
      <c r="C771" s="7">
        <v>40391</v>
      </c>
      <c r="D771" s="6">
        <v>23.24</v>
      </c>
      <c r="E771" s="7">
        <v>40756</v>
      </c>
      <c r="F771" s="6">
        <v>153724</v>
      </c>
      <c r="I771" s="7">
        <v>37469</v>
      </c>
      <c r="J771" s="6">
        <v>6701</v>
      </c>
      <c r="K771" s="7">
        <v>40391</v>
      </c>
      <c r="L771" s="6">
        <v>218.012</v>
      </c>
      <c r="Q771" s="7">
        <v>40756</v>
      </c>
      <c r="R771" s="6">
        <v>9</v>
      </c>
      <c r="S771" s="7">
        <v>41122</v>
      </c>
      <c r="T771" s="6">
        <v>3.25</v>
      </c>
    </row>
    <row r="772" spans="3:20" x14ac:dyDescent="0.25">
      <c r="C772" s="7">
        <v>40422</v>
      </c>
      <c r="D772" s="6">
        <v>23.23</v>
      </c>
      <c r="E772" s="7">
        <v>40787</v>
      </c>
      <c r="F772" s="6">
        <v>154059</v>
      </c>
      <c r="I772" s="7">
        <v>37500</v>
      </c>
      <c r="J772" s="6">
        <v>6702</v>
      </c>
      <c r="K772" s="7">
        <v>40422</v>
      </c>
      <c r="L772" s="6">
        <v>218.28100000000001</v>
      </c>
      <c r="Q772" s="7">
        <v>40787</v>
      </c>
      <c r="R772" s="6">
        <v>9</v>
      </c>
      <c r="S772" s="7">
        <v>41153</v>
      </c>
      <c r="T772" s="6">
        <v>3.25</v>
      </c>
    </row>
    <row r="773" spans="3:20" x14ac:dyDescent="0.25">
      <c r="C773" s="7">
        <v>40452</v>
      </c>
      <c r="D773" s="6">
        <v>23.38</v>
      </c>
      <c r="E773" s="7">
        <v>40817</v>
      </c>
      <c r="F773" s="6">
        <v>153940</v>
      </c>
      <c r="I773" s="7">
        <v>37530</v>
      </c>
      <c r="J773" s="6">
        <v>6689</v>
      </c>
      <c r="K773" s="7">
        <v>40452</v>
      </c>
      <c r="L773" s="6">
        <v>219.024</v>
      </c>
      <c r="Q773" s="7">
        <v>40817</v>
      </c>
      <c r="R773" s="6">
        <v>8.8000000000000007</v>
      </c>
      <c r="S773" s="7">
        <v>41183</v>
      </c>
      <c r="T773" s="6">
        <v>3.25</v>
      </c>
    </row>
    <row r="774" spans="3:20" x14ac:dyDescent="0.25">
      <c r="C774" s="7">
        <v>40483</v>
      </c>
      <c r="D774" s="6">
        <v>23.44</v>
      </c>
      <c r="E774" s="7">
        <v>40848</v>
      </c>
      <c r="F774" s="6">
        <v>154072</v>
      </c>
      <c r="I774" s="7">
        <v>37561</v>
      </c>
      <c r="J774" s="6">
        <v>6713</v>
      </c>
      <c r="K774" s="7">
        <v>40483</v>
      </c>
      <c r="L774" s="6">
        <v>219.54400000000001</v>
      </c>
      <c r="Q774" s="7">
        <v>40848</v>
      </c>
      <c r="R774" s="6">
        <v>8.6</v>
      </c>
      <c r="S774" s="7">
        <v>41214</v>
      </c>
      <c r="T774" s="6">
        <v>3.25</v>
      </c>
    </row>
    <row r="775" spans="3:20" x14ac:dyDescent="0.25">
      <c r="C775" s="7">
        <v>40513</v>
      </c>
      <c r="D775" s="6">
        <v>23.44</v>
      </c>
      <c r="E775" s="7">
        <v>40878</v>
      </c>
      <c r="F775" s="6">
        <v>153927</v>
      </c>
      <c r="I775" s="7">
        <v>37591</v>
      </c>
      <c r="J775" s="6">
        <v>6700</v>
      </c>
      <c r="K775" s="7">
        <v>40513</v>
      </c>
      <c r="L775" s="6">
        <v>220.43700000000001</v>
      </c>
      <c r="Q775" s="7">
        <v>40878</v>
      </c>
      <c r="R775" s="6">
        <v>8.5</v>
      </c>
      <c r="S775" s="7">
        <v>41244</v>
      </c>
      <c r="T775" s="6">
        <v>3.25</v>
      </c>
    </row>
    <row r="776" spans="3:20" x14ac:dyDescent="0.25">
      <c r="C776" s="7">
        <v>40544</v>
      </c>
      <c r="D776" s="6">
        <v>23.51</v>
      </c>
      <c r="E776" s="7">
        <v>40909</v>
      </c>
      <c r="F776" s="6">
        <v>154328</v>
      </c>
      <c r="I776" s="7">
        <v>37622</v>
      </c>
      <c r="J776" s="6">
        <v>6704</v>
      </c>
      <c r="K776" s="7">
        <v>40544</v>
      </c>
      <c r="L776" s="6">
        <v>221.08199999999999</v>
      </c>
      <c r="Q776" s="7">
        <v>40909</v>
      </c>
      <c r="R776" s="6">
        <v>8.1999999999999993</v>
      </c>
      <c r="S776" s="7">
        <v>41275</v>
      </c>
      <c r="T776" s="6">
        <v>3.25</v>
      </c>
    </row>
    <row r="777" spans="3:20" x14ac:dyDescent="0.25">
      <c r="C777" s="7">
        <v>40575</v>
      </c>
      <c r="D777" s="6">
        <v>23.52</v>
      </c>
      <c r="E777" s="7">
        <v>40940</v>
      </c>
      <c r="F777" s="6">
        <v>154826</v>
      </c>
      <c r="I777" s="7">
        <v>37653</v>
      </c>
      <c r="J777" s="6">
        <v>6667</v>
      </c>
      <c r="K777" s="7">
        <v>40575</v>
      </c>
      <c r="L777" s="6">
        <v>221.816</v>
      </c>
      <c r="Q777" s="7">
        <v>40940</v>
      </c>
      <c r="R777" s="6">
        <v>8.3000000000000007</v>
      </c>
      <c r="S777" s="7">
        <v>41306</v>
      </c>
      <c r="T777" s="6">
        <v>3.25</v>
      </c>
    </row>
    <row r="778" spans="3:20" x14ac:dyDescent="0.25">
      <c r="C778" s="7">
        <v>40603</v>
      </c>
      <c r="D778" s="6">
        <v>23.48</v>
      </c>
      <c r="E778" s="7">
        <v>40969</v>
      </c>
      <c r="F778" s="6">
        <v>154811</v>
      </c>
      <c r="I778" s="7">
        <v>37681</v>
      </c>
      <c r="J778" s="6">
        <v>6654</v>
      </c>
      <c r="K778" s="7">
        <v>40603</v>
      </c>
      <c r="L778" s="6">
        <v>222.95500000000001</v>
      </c>
      <c r="Q778" s="7">
        <v>40969</v>
      </c>
      <c r="R778" s="6">
        <v>8.1999999999999993</v>
      </c>
      <c r="S778" s="7">
        <v>41334</v>
      </c>
      <c r="T778" s="6">
        <v>3.25</v>
      </c>
    </row>
    <row r="779" spans="3:20" x14ac:dyDescent="0.25">
      <c r="C779" s="7">
        <v>40634</v>
      </c>
      <c r="D779" s="6">
        <v>23.56</v>
      </c>
      <c r="E779" s="7">
        <v>41000</v>
      </c>
      <c r="F779" s="6">
        <v>154565</v>
      </c>
      <c r="I779" s="7">
        <v>37712</v>
      </c>
      <c r="J779" s="6">
        <v>6689</v>
      </c>
      <c r="K779" s="7">
        <v>40634</v>
      </c>
      <c r="L779" s="6">
        <v>224.05600000000001</v>
      </c>
      <c r="Q779" s="7">
        <v>41000</v>
      </c>
      <c r="R779" s="6">
        <v>8.1999999999999993</v>
      </c>
      <c r="S779" s="7">
        <v>41365</v>
      </c>
      <c r="T779" s="6">
        <v>3.25</v>
      </c>
    </row>
    <row r="780" spans="3:20" x14ac:dyDescent="0.25">
      <c r="C780" s="7">
        <v>40664</v>
      </c>
      <c r="D780" s="6">
        <v>23.55</v>
      </c>
      <c r="E780" s="7">
        <v>41030</v>
      </c>
      <c r="F780" s="6">
        <v>154946</v>
      </c>
      <c r="I780" s="7">
        <v>37742</v>
      </c>
      <c r="J780" s="6">
        <v>6706</v>
      </c>
      <c r="K780" s="7">
        <v>40664</v>
      </c>
      <c r="L780" s="6">
        <v>224.91800000000001</v>
      </c>
      <c r="Q780" s="7">
        <v>41030</v>
      </c>
      <c r="R780" s="6">
        <v>8.1999999999999993</v>
      </c>
      <c r="S780" s="7">
        <v>41395</v>
      </c>
      <c r="T780" s="6">
        <v>3.25</v>
      </c>
    </row>
    <row r="781" spans="3:20" x14ac:dyDescent="0.25">
      <c r="C781" s="7">
        <v>40695</v>
      </c>
      <c r="D781" s="6">
        <v>23.58</v>
      </c>
      <c r="E781" s="7">
        <v>41061</v>
      </c>
      <c r="F781" s="6">
        <v>155134</v>
      </c>
      <c r="I781" s="7">
        <v>37773</v>
      </c>
      <c r="J781" s="6">
        <v>6723</v>
      </c>
      <c r="K781" s="7">
        <v>40695</v>
      </c>
      <c r="L781" s="6">
        <v>224.99</v>
      </c>
      <c r="Q781" s="7">
        <v>41061</v>
      </c>
      <c r="R781" s="6">
        <v>8.1999999999999993</v>
      </c>
      <c r="S781" s="7">
        <v>41426</v>
      </c>
      <c r="T781" s="6">
        <v>3.25</v>
      </c>
    </row>
    <row r="782" spans="3:20" x14ac:dyDescent="0.25">
      <c r="C782" s="7">
        <v>40725</v>
      </c>
      <c r="D782" s="6">
        <v>23.62</v>
      </c>
      <c r="E782" s="7">
        <v>41091</v>
      </c>
      <c r="F782" s="6">
        <v>154970</v>
      </c>
      <c r="I782" s="7">
        <v>37803</v>
      </c>
      <c r="J782" s="6">
        <v>6735</v>
      </c>
      <c r="K782" s="7">
        <v>40725</v>
      </c>
      <c r="L782" s="6">
        <v>225.553</v>
      </c>
      <c r="Q782" s="7">
        <v>41091</v>
      </c>
      <c r="R782" s="6">
        <v>8.1999999999999993</v>
      </c>
      <c r="S782" s="7">
        <v>41456</v>
      </c>
      <c r="T782" s="6">
        <v>3.25</v>
      </c>
    </row>
    <row r="783" spans="3:20" x14ac:dyDescent="0.25">
      <c r="C783" s="7">
        <v>40756</v>
      </c>
      <c r="D783" s="6">
        <v>23.78</v>
      </c>
      <c r="E783" s="7">
        <v>41122</v>
      </c>
      <c r="F783" s="6">
        <v>154669</v>
      </c>
      <c r="I783" s="7">
        <v>37834</v>
      </c>
      <c r="J783" s="6">
        <v>6760</v>
      </c>
      <c r="K783" s="7">
        <v>40756</v>
      </c>
      <c r="L783" s="6">
        <v>226.149</v>
      </c>
      <c r="Q783" s="7">
        <v>41122</v>
      </c>
      <c r="R783" s="6">
        <v>8.1</v>
      </c>
      <c r="S783" s="7">
        <v>41487</v>
      </c>
      <c r="T783" s="6">
        <v>3.25</v>
      </c>
    </row>
    <row r="784" spans="3:20" x14ac:dyDescent="0.25">
      <c r="C784" s="7">
        <v>40787</v>
      </c>
      <c r="D784" s="6">
        <v>23.79</v>
      </c>
      <c r="E784" s="7">
        <v>41153</v>
      </c>
      <c r="F784" s="6">
        <v>155018</v>
      </c>
      <c r="I784" s="7">
        <v>37865</v>
      </c>
      <c r="J784" s="6">
        <v>6783</v>
      </c>
      <c r="K784" s="7">
        <v>40787</v>
      </c>
      <c r="L784" s="6">
        <v>226.67400000000001</v>
      </c>
      <c r="Q784" s="7">
        <v>41153</v>
      </c>
      <c r="R784" s="6">
        <v>7.8</v>
      </c>
      <c r="S784" s="7">
        <v>41518</v>
      </c>
      <c r="T784" s="6">
        <v>3.25</v>
      </c>
    </row>
    <row r="785" spans="3:20" x14ac:dyDescent="0.25">
      <c r="C785" s="7">
        <v>40817</v>
      </c>
      <c r="D785" s="6">
        <v>23.73</v>
      </c>
      <c r="E785" s="7">
        <v>41183</v>
      </c>
      <c r="F785" s="6">
        <v>155507</v>
      </c>
      <c r="I785" s="7">
        <v>37895</v>
      </c>
      <c r="J785" s="6">
        <v>6784</v>
      </c>
      <c r="K785" s="7">
        <v>40817</v>
      </c>
      <c r="L785" s="6">
        <v>226.761</v>
      </c>
      <c r="Q785" s="7">
        <v>41183</v>
      </c>
      <c r="R785" s="6">
        <v>7.8</v>
      </c>
      <c r="S785" s="7">
        <v>41548</v>
      </c>
      <c r="T785" s="6">
        <v>3.25</v>
      </c>
    </row>
    <row r="786" spans="3:20" x14ac:dyDescent="0.25">
      <c r="C786" s="7">
        <v>40848</v>
      </c>
      <c r="D786" s="6">
        <v>23.72</v>
      </c>
      <c r="E786" s="7">
        <v>41214</v>
      </c>
      <c r="F786" s="6">
        <v>155279</v>
      </c>
      <c r="I786" s="7">
        <v>37926</v>
      </c>
      <c r="J786" s="6">
        <v>6796</v>
      </c>
      <c r="K786" s="7">
        <v>40848</v>
      </c>
      <c r="L786" s="6">
        <v>227.136</v>
      </c>
      <c r="Q786" s="7">
        <v>41214</v>
      </c>
      <c r="R786" s="6">
        <v>7.8</v>
      </c>
      <c r="S786" s="7">
        <v>41579</v>
      </c>
      <c r="T786" s="6">
        <v>3.25</v>
      </c>
    </row>
    <row r="787" spans="3:20" x14ac:dyDescent="0.25">
      <c r="C787" s="7">
        <v>40878</v>
      </c>
      <c r="D787" s="6">
        <v>23.77</v>
      </c>
      <c r="E787" s="7">
        <v>41244</v>
      </c>
      <c r="F787" s="6">
        <v>155485</v>
      </c>
      <c r="I787" s="7">
        <v>37956</v>
      </c>
      <c r="J787" s="6">
        <v>6827</v>
      </c>
      <c r="K787" s="7">
        <v>40878</v>
      </c>
      <c r="L787" s="6">
        <v>227.09299999999999</v>
      </c>
      <c r="Q787" s="7">
        <v>41244</v>
      </c>
      <c r="R787" s="6">
        <v>7.9</v>
      </c>
      <c r="S787" s="7">
        <v>41609</v>
      </c>
      <c r="T787" s="6">
        <v>3.25</v>
      </c>
    </row>
    <row r="788" spans="3:20" x14ac:dyDescent="0.25">
      <c r="C788" s="7">
        <v>40909</v>
      </c>
      <c r="D788" s="6">
        <v>23.71</v>
      </c>
      <c r="E788" s="7">
        <v>41275</v>
      </c>
      <c r="F788" s="6">
        <v>155699</v>
      </c>
      <c r="I788" s="7">
        <v>37987</v>
      </c>
      <c r="J788" s="6">
        <v>6848</v>
      </c>
      <c r="K788" s="7">
        <v>40909</v>
      </c>
      <c r="L788" s="6">
        <v>227.666</v>
      </c>
      <c r="Q788" s="7">
        <v>41275</v>
      </c>
      <c r="R788" s="6">
        <v>7.9</v>
      </c>
      <c r="S788" s="7">
        <v>41640</v>
      </c>
      <c r="T788" s="6">
        <v>3.25</v>
      </c>
    </row>
    <row r="789" spans="3:20" x14ac:dyDescent="0.25">
      <c r="C789" s="7">
        <v>40940</v>
      </c>
      <c r="D789" s="6">
        <v>23.78</v>
      </c>
      <c r="E789" s="7">
        <v>41306</v>
      </c>
      <c r="F789" s="6">
        <v>155511</v>
      </c>
      <c r="I789" s="7">
        <v>38018</v>
      </c>
      <c r="J789" s="6">
        <v>6838</v>
      </c>
      <c r="K789" s="7">
        <v>40940</v>
      </c>
      <c r="L789" s="6">
        <v>228.13800000000001</v>
      </c>
      <c r="Q789" s="7">
        <v>41306</v>
      </c>
      <c r="R789" s="6">
        <v>7.7</v>
      </c>
      <c r="S789" s="7">
        <v>41671</v>
      </c>
      <c r="T789" s="6">
        <v>3.25</v>
      </c>
    </row>
    <row r="790" spans="3:20" x14ac:dyDescent="0.25">
      <c r="C790" s="7">
        <v>40969</v>
      </c>
      <c r="D790" s="6">
        <v>23.91</v>
      </c>
      <c r="E790" s="7">
        <v>41334</v>
      </c>
      <c r="F790" s="6">
        <v>155099</v>
      </c>
      <c r="I790" s="7">
        <v>38047</v>
      </c>
      <c r="J790" s="6">
        <v>6887</v>
      </c>
      <c r="K790" s="7">
        <v>40969</v>
      </c>
      <c r="L790" s="6">
        <v>228.732</v>
      </c>
      <c r="Q790" s="7">
        <v>41334</v>
      </c>
      <c r="R790" s="6">
        <v>7.5</v>
      </c>
      <c r="S790" s="7">
        <v>41699</v>
      </c>
      <c r="T790" s="6">
        <v>3.25</v>
      </c>
    </row>
    <row r="791" spans="3:20" x14ac:dyDescent="0.25">
      <c r="C791" s="7">
        <v>41000</v>
      </c>
      <c r="D791" s="6">
        <v>23.87</v>
      </c>
      <c r="E791" s="7">
        <v>41365</v>
      </c>
      <c r="F791" s="6">
        <v>155359</v>
      </c>
      <c r="I791" s="7">
        <v>38078</v>
      </c>
      <c r="J791" s="6">
        <v>6901</v>
      </c>
      <c r="K791" s="7">
        <v>41000</v>
      </c>
      <c r="L791" s="6">
        <v>229.184</v>
      </c>
      <c r="Q791" s="7">
        <v>41365</v>
      </c>
      <c r="R791" s="6">
        <v>7.5</v>
      </c>
      <c r="S791" s="7">
        <v>41730</v>
      </c>
      <c r="T791" s="6">
        <v>3.25</v>
      </c>
    </row>
    <row r="792" spans="3:20" x14ac:dyDescent="0.25">
      <c r="C792" s="7">
        <v>41030</v>
      </c>
      <c r="D792" s="6">
        <v>23.91</v>
      </c>
      <c r="E792" s="7">
        <v>41395</v>
      </c>
      <c r="F792" s="6">
        <v>155609</v>
      </c>
      <c r="I792" s="7">
        <v>38108</v>
      </c>
      <c r="J792" s="6">
        <v>6948</v>
      </c>
      <c r="K792" s="7">
        <v>41030</v>
      </c>
      <c r="L792" s="6">
        <v>228.88399999999999</v>
      </c>
      <c r="Q792" s="7">
        <v>41395</v>
      </c>
      <c r="R792" s="6">
        <v>7.5</v>
      </c>
      <c r="S792" s="7">
        <v>41760</v>
      </c>
      <c r="T792" s="6">
        <v>3.25</v>
      </c>
    </row>
    <row r="793" spans="3:20" x14ac:dyDescent="0.25">
      <c r="C793" s="7">
        <v>41061</v>
      </c>
      <c r="D793" s="6">
        <v>23.92</v>
      </c>
      <c r="E793" s="7">
        <v>41426</v>
      </c>
      <c r="F793" s="6">
        <v>155822</v>
      </c>
      <c r="I793" s="7">
        <v>38139</v>
      </c>
      <c r="J793" s="6">
        <v>6962</v>
      </c>
      <c r="K793" s="7">
        <v>41061</v>
      </c>
      <c r="L793" s="6">
        <v>228.82499999999999</v>
      </c>
      <c r="Q793" s="7">
        <v>41426</v>
      </c>
      <c r="R793" s="6">
        <v>7.5</v>
      </c>
    </row>
    <row r="794" spans="3:20" x14ac:dyDescent="0.25">
      <c r="C794" s="7">
        <v>41091</v>
      </c>
      <c r="D794" s="6">
        <v>23.99</v>
      </c>
      <c r="E794" s="7">
        <v>41456</v>
      </c>
      <c r="F794" s="6">
        <v>155693</v>
      </c>
      <c r="I794" s="7">
        <v>38169</v>
      </c>
      <c r="J794" s="6">
        <v>6977</v>
      </c>
      <c r="K794" s="7">
        <v>41091</v>
      </c>
      <c r="L794" s="6">
        <v>228.779</v>
      </c>
      <c r="Q794" s="7">
        <v>41456</v>
      </c>
      <c r="R794" s="6">
        <v>7.3</v>
      </c>
    </row>
    <row r="795" spans="3:20" x14ac:dyDescent="0.25">
      <c r="C795" s="7">
        <v>41122</v>
      </c>
      <c r="D795" s="6">
        <v>24.01</v>
      </c>
      <c r="E795" s="7">
        <v>41487</v>
      </c>
      <c r="F795" s="6">
        <v>155435</v>
      </c>
      <c r="I795" s="7">
        <v>38200</v>
      </c>
      <c r="J795" s="6">
        <v>7003</v>
      </c>
      <c r="K795" s="7">
        <v>41122</v>
      </c>
      <c r="L795" s="6">
        <v>229.952</v>
      </c>
      <c r="Q795" s="7">
        <v>41487</v>
      </c>
      <c r="R795" s="6">
        <v>7.2</v>
      </c>
    </row>
    <row r="796" spans="3:20" x14ac:dyDescent="0.25">
      <c r="C796" s="7">
        <v>41153</v>
      </c>
      <c r="D796" s="6">
        <v>24.05</v>
      </c>
      <c r="E796" s="7">
        <v>41518</v>
      </c>
      <c r="F796" s="6">
        <v>155473</v>
      </c>
      <c r="I796" s="7">
        <v>38231</v>
      </c>
      <c r="J796" s="6">
        <v>7029</v>
      </c>
      <c r="K796" s="7">
        <v>41153</v>
      </c>
      <c r="L796" s="6">
        <v>231.08600000000001</v>
      </c>
      <c r="Q796" s="7">
        <v>41518</v>
      </c>
      <c r="R796" s="6">
        <v>7.2</v>
      </c>
    </row>
    <row r="797" spans="3:20" x14ac:dyDescent="0.25">
      <c r="C797" s="7">
        <v>41183</v>
      </c>
      <c r="D797" s="6">
        <v>24.06</v>
      </c>
      <c r="E797" s="7">
        <v>41548</v>
      </c>
      <c r="F797" s="6">
        <v>154625</v>
      </c>
      <c r="I797" s="7">
        <v>38261</v>
      </c>
      <c r="J797" s="6">
        <v>7077</v>
      </c>
      <c r="K797" s="7">
        <v>41183</v>
      </c>
      <c r="L797" s="6">
        <v>231.65199999999999</v>
      </c>
      <c r="Q797" s="7">
        <v>41548</v>
      </c>
      <c r="R797" s="6">
        <v>7.2</v>
      </c>
    </row>
    <row r="798" spans="3:20" x14ac:dyDescent="0.25">
      <c r="C798" s="7">
        <v>41214</v>
      </c>
      <c r="D798" s="6">
        <v>24.07</v>
      </c>
      <c r="E798" s="7">
        <v>41579</v>
      </c>
      <c r="F798" s="6">
        <v>155284</v>
      </c>
      <c r="I798" s="7">
        <v>38292</v>
      </c>
      <c r="J798" s="6">
        <v>7091</v>
      </c>
      <c r="K798" s="7">
        <v>41214</v>
      </c>
      <c r="L798" s="6">
        <v>231.19</v>
      </c>
      <c r="Q798" s="7">
        <v>41579</v>
      </c>
      <c r="R798" s="6">
        <v>7</v>
      </c>
    </row>
    <row r="799" spans="3:20" x14ac:dyDescent="0.25">
      <c r="C799" s="7">
        <v>41244</v>
      </c>
      <c r="D799" s="6">
        <v>24.12</v>
      </c>
      <c r="E799" s="7">
        <v>41609</v>
      </c>
      <c r="F799" s="6">
        <v>154937</v>
      </c>
      <c r="I799" s="7">
        <v>38322</v>
      </c>
      <c r="J799" s="6">
        <v>7117</v>
      </c>
      <c r="K799" s="7">
        <v>41244</v>
      </c>
      <c r="L799" s="6">
        <v>231.09899999999999</v>
      </c>
      <c r="Q799" s="7">
        <v>41609</v>
      </c>
      <c r="R799" s="6">
        <v>6.7</v>
      </c>
    </row>
    <row r="800" spans="3:20" x14ac:dyDescent="0.25">
      <c r="C800" s="7">
        <v>41275</v>
      </c>
      <c r="D800" s="6">
        <v>24.17</v>
      </c>
      <c r="E800" s="7">
        <v>41640</v>
      </c>
      <c r="F800" s="6">
        <v>155460</v>
      </c>
      <c r="I800" s="7">
        <v>38353</v>
      </c>
      <c r="J800" s="6">
        <v>7095</v>
      </c>
      <c r="K800" s="7">
        <v>41275</v>
      </c>
      <c r="L800" s="6">
        <v>231.321</v>
      </c>
      <c r="Q800" s="7">
        <v>41640</v>
      </c>
      <c r="R800" s="6">
        <v>6.6</v>
      </c>
    </row>
    <row r="801" spans="3:18" x14ac:dyDescent="0.25">
      <c r="C801" s="7">
        <v>41306</v>
      </c>
      <c r="D801" s="6">
        <v>24.17</v>
      </c>
      <c r="E801" s="7">
        <v>41671</v>
      </c>
      <c r="F801" s="6">
        <v>155724</v>
      </c>
      <c r="I801" s="7">
        <v>38384</v>
      </c>
      <c r="J801" s="6">
        <v>7153</v>
      </c>
      <c r="K801" s="7">
        <v>41306</v>
      </c>
      <c r="L801" s="6">
        <v>232.59899999999999</v>
      </c>
      <c r="Q801" s="7">
        <v>41671</v>
      </c>
      <c r="R801" s="6">
        <v>6.7</v>
      </c>
    </row>
    <row r="802" spans="3:18" x14ac:dyDescent="0.25">
      <c r="C802" s="7">
        <v>41334</v>
      </c>
      <c r="D802" s="6">
        <v>24.2</v>
      </c>
      <c r="E802" s="7">
        <v>41699</v>
      </c>
      <c r="F802" s="6">
        <v>156227</v>
      </c>
      <c r="I802" s="7">
        <v>38412</v>
      </c>
      <c r="J802" s="6">
        <v>7181</v>
      </c>
      <c r="K802" s="7">
        <v>41334</v>
      </c>
      <c r="L802" s="6">
        <v>232.07499999999999</v>
      </c>
      <c r="Q802" s="7">
        <v>41699</v>
      </c>
      <c r="R802" s="6">
        <v>6.7</v>
      </c>
    </row>
    <row r="803" spans="3:18" x14ac:dyDescent="0.25">
      <c r="C803" s="7">
        <v>41365</v>
      </c>
      <c r="D803" s="6">
        <v>24.24</v>
      </c>
      <c r="E803" s="7">
        <v>41730</v>
      </c>
      <c r="F803" s="6">
        <v>155421</v>
      </c>
      <c r="I803" s="7">
        <v>38443</v>
      </c>
      <c r="J803" s="6">
        <v>7266</v>
      </c>
      <c r="K803" s="7">
        <v>41365</v>
      </c>
      <c r="L803" s="6">
        <v>231.70699999999999</v>
      </c>
      <c r="Q803" s="7">
        <v>41730</v>
      </c>
      <c r="R803" s="6">
        <v>6.3</v>
      </c>
    </row>
    <row r="804" spans="3:18" x14ac:dyDescent="0.25">
      <c r="C804" s="7">
        <v>41395</v>
      </c>
      <c r="D804" s="6">
        <v>24.23</v>
      </c>
      <c r="E804" s="7">
        <v>41760</v>
      </c>
      <c r="F804" s="6">
        <v>155613</v>
      </c>
      <c r="I804" s="7">
        <v>38473</v>
      </c>
      <c r="J804" s="6">
        <v>7294</v>
      </c>
      <c r="K804" s="7">
        <v>41395</v>
      </c>
      <c r="L804" s="6">
        <v>232.124</v>
      </c>
      <c r="Q804" s="7">
        <v>41760</v>
      </c>
      <c r="R804" s="6">
        <v>6.3</v>
      </c>
    </row>
    <row r="805" spans="3:18" x14ac:dyDescent="0.25">
      <c r="C805" s="7">
        <v>41426</v>
      </c>
      <c r="D805" s="6">
        <v>24.23</v>
      </c>
      <c r="I805" s="7">
        <v>38504</v>
      </c>
      <c r="J805" s="6">
        <v>7333</v>
      </c>
      <c r="K805" s="7">
        <v>41426</v>
      </c>
      <c r="L805" s="6">
        <v>232.86</v>
      </c>
    </row>
    <row r="806" spans="3:18" x14ac:dyDescent="0.25">
      <c r="C806" s="7">
        <v>41456</v>
      </c>
      <c r="D806" s="6">
        <v>24.24</v>
      </c>
      <c r="I806" s="7">
        <v>38534</v>
      </c>
      <c r="J806" s="6">
        <v>7353</v>
      </c>
      <c r="K806" s="7">
        <v>41456</v>
      </c>
      <c r="L806" s="6">
        <v>233.25200000000001</v>
      </c>
    </row>
    <row r="807" spans="3:18" x14ac:dyDescent="0.25">
      <c r="C807" s="7">
        <v>41487</v>
      </c>
      <c r="D807" s="6">
        <v>24.17</v>
      </c>
      <c r="I807" s="7">
        <v>38565</v>
      </c>
      <c r="J807" s="6">
        <v>7394</v>
      </c>
      <c r="K807" s="7">
        <v>41487</v>
      </c>
      <c r="L807" s="6">
        <v>233.43299999999999</v>
      </c>
    </row>
    <row r="808" spans="3:18" x14ac:dyDescent="0.25">
      <c r="C808" s="7">
        <v>41518</v>
      </c>
      <c r="D808" s="6">
        <v>24.14</v>
      </c>
      <c r="I808" s="7">
        <v>38596</v>
      </c>
      <c r="J808" s="6">
        <v>7415</v>
      </c>
      <c r="K808" s="7">
        <v>41518</v>
      </c>
      <c r="L808" s="6">
        <v>233.74299999999999</v>
      </c>
    </row>
    <row r="809" spans="3:18" x14ac:dyDescent="0.25">
      <c r="C809" s="7">
        <v>41548</v>
      </c>
      <c r="D809" s="6">
        <v>24.22</v>
      </c>
      <c r="I809" s="7">
        <v>38626</v>
      </c>
      <c r="J809" s="6">
        <v>7460</v>
      </c>
      <c r="K809" s="7">
        <v>41548</v>
      </c>
      <c r="L809" s="6">
        <v>233.78200000000001</v>
      </c>
    </row>
    <row r="810" spans="3:18" x14ac:dyDescent="0.25">
      <c r="C810" s="7">
        <v>41579</v>
      </c>
      <c r="D810" s="6">
        <v>24.24</v>
      </c>
      <c r="I810" s="7">
        <v>38657</v>
      </c>
      <c r="J810" s="6">
        <v>7524</v>
      </c>
      <c r="K810" s="7">
        <v>41579</v>
      </c>
      <c r="L810" s="6">
        <v>234.03299999999999</v>
      </c>
    </row>
    <row r="811" spans="3:18" x14ac:dyDescent="0.25">
      <c r="C811" s="7">
        <v>41609</v>
      </c>
      <c r="D811" s="6">
        <v>24.35</v>
      </c>
      <c r="I811" s="7">
        <v>38687</v>
      </c>
      <c r="J811" s="6">
        <v>7533</v>
      </c>
      <c r="K811" s="7">
        <v>41609</v>
      </c>
      <c r="L811" s="6">
        <v>234.59399999999999</v>
      </c>
    </row>
    <row r="812" spans="3:18" x14ac:dyDescent="0.25">
      <c r="C812" s="7">
        <v>41640</v>
      </c>
      <c r="D812" s="6">
        <v>24.41</v>
      </c>
      <c r="I812" s="7">
        <v>38718</v>
      </c>
      <c r="J812" s="6">
        <v>7601</v>
      </c>
      <c r="K812" s="7">
        <v>41640</v>
      </c>
      <c r="L812" s="6">
        <v>234.93299999999999</v>
      </c>
    </row>
    <row r="813" spans="3:18" x14ac:dyDescent="0.25">
      <c r="C813" s="7">
        <v>41671</v>
      </c>
      <c r="D813" s="6">
        <v>24.56</v>
      </c>
      <c r="I813" s="7">
        <v>38749</v>
      </c>
      <c r="J813" s="6">
        <v>7664</v>
      </c>
      <c r="K813" s="7">
        <v>41671</v>
      </c>
      <c r="L813" s="6">
        <v>235.16900000000001</v>
      </c>
    </row>
    <row r="814" spans="3:18" x14ac:dyDescent="0.25">
      <c r="C814" s="7">
        <v>41699</v>
      </c>
      <c r="D814" s="6">
        <v>24.51</v>
      </c>
      <c r="I814" s="7">
        <v>38777</v>
      </c>
      <c r="J814" s="6">
        <v>7689</v>
      </c>
      <c r="K814" s="7">
        <v>41699</v>
      </c>
      <c r="L814" s="6">
        <v>235.64</v>
      </c>
    </row>
    <row r="815" spans="3:18" x14ac:dyDescent="0.25">
      <c r="C815" s="7">
        <v>41730</v>
      </c>
      <c r="D815" s="6">
        <v>24.61</v>
      </c>
      <c r="I815" s="7">
        <v>38808</v>
      </c>
      <c r="J815" s="6">
        <v>7726</v>
      </c>
      <c r="K815" s="7">
        <v>41730</v>
      </c>
      <c r="L815" s="6">
        <v>236.25399999999999</v>
      </c>
    </row>
    <row r="816" spans="3:18" x14ac:dyDescent="0.25">
      <c r="C816" s="7">
        <v>41760</v>
      </c>
      <c r="D816" s="6">
        <v>24.64</v>
      </c>
      <c r="I816" s="7">
        <v>38838</v>
      </c>
      <c r="J816" s="6">
        <v>7713</v>
      </c>
      <c r="K816" s="7">
        <v>41760</v>
      </c>
      <c r="L816" s="6">
        <v>237.083</v>
      </c>
    </row>
    <row r="817" spans="9:10" x14ac:dyDescent="0.25">
      <c r="I817" s="7">
        <v>38869</v>
      </c>
      <c r="J817" s="6">
        <v>7699</v>
      </c>
    </row>
    <row r="818" spans="9:10" x14ac:dyDescent="0.25">
      <c r="I818" s="7">
        <v>38899</v>
      </c>
      <c r="J818" s="6">
        <v>7712</v>
      </c>
    </row>
    <row r="819" spans="9:10" x14ac:dyDescent="0.25">
      <c r="I819" s="7">
        <v>38930</v>
      </c>
      <c r="J819" s="6">
        <v>7720</v>
      </c>
    </row>
    <row r="820" spans="9:10" x14ac:dyDescent="0.25">
      <c r="I820" s="7">
        <v>38961</v>
      </c>
      <c r="J820" s="6">
        <v>7718</v>
      </c>
    </row>
    <row r="821" spans="9:10" x14ac:dyDescent="0.25">
      <c r="I821" s="7">
        <v>38991</v>
      </c>
      <c r="J821" s="6">
        <v>7682</v>
      </c>
    </row>
    <row r="822" spans="9:10" x14ac:dyDescent="0.25">
      <c r="I822" s="7">
        <v>39022</v>
      </c>
      <c r="J822" s="6">
        <v>7666</v>
      </c>
    </row>
    <row r="823" spans="9:10" x14ac:dyDescent="0.25">
      <c r="I823" s="7">
        <v>39052</v>
      </c>
      <c r="J823" s="6">
        <v>7685</v>
      </c>
    </row>
    <row r="824" spans="9:10" x14ac:dyDescent="0.25">
      <c r="I824" s="7">
        <v>39083</v>
      </c>
      <c r="J824" s="6">
        <v>7725</v>
      </c>
    </row>
    <row r="825" spans="9:10" x14ac:dyDescent="0.25">
      <c r="I825" s="7">
        <v>39114</v>
      </c>
      <c r="J825" s="6">
        <v>7626</v>
      </c>
    </row>
    <row r="826" spans="9:10" x14ac:dyDescent="0.25">
      <c r="I826" s="7">
        <v>39142</v>
      </c>
      <c r="J826" s="6">
        <v>7706</v>
      </c>
    </row>
    <row r="827" spans="9:10" x14ac:dyDescent="0.25">
      <c r="I827" s="7">
        <v>39173</v>
      </c>
      <c r="J827" s="6">
        <v>7686</v>
      </c>
    </row>
    <row r="828" spans="9:10" x14ac:dyDescent="0.25">
      <c r="I828" s="7">
        <v>39203</v>
      </c>
      <c r="J828" s="6">
        <v>7673</v>
      </c>
    </row>
    <row r="829" spans="9:10" x14ac:dyDescent="0.25">
      <c r="I829" s="7">
        <v>39234</v>
      </c>
      <c r="J829" s="6">
        <v>7687</v>
      </c>
    </row>
    <row r="830" spans="9:10" x14ac:dyDescent="0.25">
      <c r="I830" s="7">
        <v>39264</v>
      </c>
      <c r="J830" s="6">
        <v>7660</v>
      </c>
    </row>
    <row r="831" spans="9:10" x14ac:dyDescent="0.25">
      <c r="I831" s="7">
        <v>39295</v>
      </c>
      <c r="J831" s="6">
        <v>7610</v>
      </c>
    </row>
    <row r="832" spans="9:10" x14ac:dyDescent="0.25">
      <c r="I832" s="7">
        <v>39326</v>
      </c>
      <c r="J832" s="6">
        <v>7577</v>
      </c>
    </row>
    <row r="833" spans="9:10" x14ac:dyDescent="0.25">
      <c r="I833" s="7">
        <v>39356</v>
      </c>
      <c r="J833" s="6">
        <v>7565</v>
      </c>
    </row>
    <row r="834" spans="9:10" x14ac:dyDescent="0.25">
      <c r="I834" s="7">
        <v>39387</v>
      </c>
      <c r="J834" s="6">
        <v>7523</v>
      </c>
    </row>
    <row r="835" spans="9:10" x14ac:dyDescent="0.25">
      <c r="I835" s="7">
        <v>39417</v>
      </c>
      <c r="J835" s="6">
        <v>7490</v>
      </c>
    </row>
    <row r="836" spans="9:10" x14ac:dyDescent="0.25">
      <c r="I836" s="7">
        <v>39448</v>
      </c>
      <c r="J836" s="6">
        <v>7476</v>
      </c>
    </row>
    <row r="837" spans="9:10" x14ac:dyDescent="0.25">
      <c r="I837" s="7">
        <v>39479</v>
      </c>
      <c r="J837" s="6">
        <v>7453</v>
      </c>
    </row>
    <row r="838" spans="9:10" x14ac:dyDescent="0.25">
      <c r="I838" s="7">
        <v>39508</v>
      </c>
      <c r="J838" s="6">
        <v>7406</v>
      </c>
    </row>
    <row r="839" spans="9:10" x14ac:dyDescent="0.25">
      <c r="I839" s="7">
        <v>39539</v>
      </c>
      <c r="J839" s="6">
        <v>7327</v>
      </c>
    </row>
    <row r="840" spans="9:10" x14ac:dyDescent="0.25">
      <c r="I840" s="7">
        <v>39569</v>
      </c>
      <c r="J840" s="6">
        <v>7274</v>
      </c>
    </row>
    <row r="841" spans="9:10" x14ac:dyDescent="0.25">
      <c r="I841" s="7">
        <v>39600</v>
      </c>
      <c r="J841" s="6">
        <v>7213</v>
      </c>
    </row>
    <row r="842" spans="9:10" x14ac:dyDescent="0.25">
      <c r="I842" s="7">
        <v>39630</v>
      </c>
      <c r="J842" s="6">
        <v>7160</v>
      </c>
    </row>
    <row r="843" spans="9:10" x14ac:dyDescent="0.25">
      <c r="I843" s="7">
        <v>39661</v>
      </c>
      <c r="J843" s="6">
        <v>7114</v>
      </c>
    </row>
    <row r="844" spans="9:10" x14ac:dyDescent="0.25">
      <c r="I844" s="7">
        <v>39692</v>
      </c>
      <c r="J844" s="6">
        <v>7044</v>
      </c>
    </row>
    <row r="845" spans="9:10" x14ac:dyDescent="0.25">
      <c r="I845" s="7">
        <v>39722</v>
      </c>
      <c r="J845" s="6">
        <v>6967</v>
      </c>
    </row>
    <row r="846" spans="9:10" x14ac:dyDescent="0.25">
      <c r="I846" s="7">
        <v>39753</v>
      </c>
      <c r="J846" s="6">
        <v>6813</v>
      </c>
    </row>
    <row r="847" spans="9:10" x14ac:dyDescent="0.25">
      <c r="I847" s="7">
        <v>39783</v>
      </c>
      <c r="J847" s="6">
        <v>6701</v>
      </c>
    </row>
    <row r="848" spans="9:10" x14ac:dyDescent="0.25">
      <c r="I848" s="7">
        <v>39814</v>
      </c>
      <c r="J848" s="6">
        <v>6567</v>
      </c>
    </row>
    <row r="849" spans="9:10" x14ac:dyDescent="0.25">
      <c r="I849" s="7">
        <v>39845</v>
      </c>
      <c r="J849" s="6">
        <v>6446</v>
      </c>
    </row>
    <row r="850" spans="9:10" x14ac:dyDescent="0.25">
      <c r="I850" s="7">
        <v>39873</v>
      </c>
      <c r="J850" s="6">
        <v>6291</v>
      </c>
    </row>
    <row r="851" spans="9:10" x14ac:dyDescent="0.25">
      <c r="I851" s="7">
        <v>39904</v>
      </c>
      <c r="J851" s="6">
        <v>6154</v>
      </c>
    </row>
    <row r="852" spans="9:10" x14ac:dyDescent="0.25">
      <c r="I852" s="7">
        <v>39934</v>
      </c>
      <c r="J852" s="6">
        <v>6100</v>
      </c>
    </row>
    <row r="853" spans="9:10" x14ac:dyDescent="0.25">
      <c r="I853" s="7">
        <v>39965</v>
      </c>
      <c r="J853" s="6">
        <v>6010</v>
      </c>
    </row>
    <row r="854" spans="9:10" x14ac:dyDescent="0.25">
      <c r="I854" s="7">
        <v>39995</v>
      </c>
      <c r="J854" s="6">
        <v>5932</v>
      </c>
    </row>
    <row r="855" spans="9:10" x14ac:dyDescent="0.25">
      <c r="I855" s="7">
        <v>40026</v>
      </c>
      <c r="J855" s="6">
        <v>5855</v>
      </c>
    </row>
    <row r="856" spans="9:10" x14ac:dyDescent="0.25">
      <c r="I856" s="7">
        <v>40057</v>
      </c>
      <c r="J856" s="6">
        <v>5787</v>
      </c>
    </row>
    <row r="857" spans="9:10" x14ac:dyDescent="0.25">
      <c r="I857" s="7">
        <v>40087</v>
      </c>
      <c r="J857" s="6">
        <v>5716</v>
      </c>
    </row>
    <row r="858" spans="9:10" x14ac:dyDescent="0.25">
      <c r="I858" s="7">
        <v>40118</v>
      </c>
      <c r="J858" s="6">
        <v>5696</v>
      </c>
    </row>
    <row r="859" spans="9:10" x14ac:dyDescent="0.25">
      <c r="I859" s="7">
        <v>40148</v>
      </c>
      <c r="J859" s="6">
        <v>5654</v>
      </c>
    </row>
    <row r="860" spans="9:10" x14ac:dyDescent="0.25">
      <c r="I860" s="7">
        <v>40179</v>
      </c>
      <c r="J860" s="6">
        <v>5587</v>
      </c>
    </row>
    <row r="861" spans="9:10" x14ac:dyDescent="0.25">
      <c r="I861" s="7">
        <v>40210</v>
      </c>
      <c r="J861" s="6">
        <v>5508</v>
      </c>
    </row>
    <row r="862" spans="9:10" x14ac:dyDescent="0.25">
      <c r="I862" s="7">
        <v>40238</v>
      </c>
      <c r="J862" s="6">
        <v>5536</v>
      </c>
    </row>
    <row r="863" spans="9:10" x14ac:dyDescent="0.25">
      <c r="I863" s="7">
        <v>40269</v>
      </c>
      <c r="J863" s="6">
        <v>5555</v>
      </c>
    </row>
    <row r="864" spans="9:10" x14ac:dyDescent="0.25">
      <c r="I864" s="7">
        <v>40299</v>
      </c>
      <c r="J864" s="6">
        <v>5524</v>
      </c>
    </row>
    <row r="865" spans="9:10" x14ac:dyDescent="0.25">
      <c r="I865" s="7">
        <v>40330</v>
      </c>
      <c r="J865" s="6">
        <v>5512</v>
      </c>
    </row>
    <row r="866" spans="9:10" x14ac:dyDescent="0.25">
      <c r="I866" s="7">
        <v>40360</v>
      </c>
      <c r="J866" s="6">
        <v>5502</v>
      </c>
    </row>
    <row r="867" spans="9:10" x14ac:dyDescent="0.25">
      <c r="I867" s="7">
        <v>40391</v>
      </c>
      <c r="J867" s="6">
        <v>5525</v>
      </c>
    </row>
    <row r="868" spans="9:10" x14ac:dyDescent="0.25">
      <c r="I868" s="7">
        <v>40422</v>
      </c>
      <c r="J868" s="6">
        <v>5503</v>
      </c>
    </row>
    <row r="869" spans="9:10" x14ac:dyDescent="0.25">
      <c r="I869" s="7">
        <v>40452</v>
      </c>
      <c r="J869" s="6">
        <v>5507</v>
      </c>
    </row>
    <row r="870" spans="9:10" x14ac:dyDescent="0.25">
      <c r="I870" s="7">
        <v>40483</v>
      </c>
      <c r="J870" s="6">
        <v>5504</v>
      </c>
    </row>
    <row r="871" spans="9:10" x14ac:dyDescent="0.25">
      <c r="I871" s="7">
        <v>40513</v>
      </c>
      <c r="J871" s="6">
        <v>5462</v>
      </c>
    </row>
    <row r="872" spans="9:10" x14ac:dyDescent="0.25">
      <c r="I872" s="7">
        <v>40544</v>
      </c>
      <c r="J872" s="6">
        <v>5432</v>
      </c>
    </row>
    <row r="873" spans="9:10" x14ac:dyDescent="0.25">
      <c r="I873" s="7">
        <v>40575</v>
      </c>
      <c r="J873" s="6">
        <v>5464</v>
      </c>
    </row>
    <row r="874" spans="9:10" x14ac:dyDescent="0.25">
      <c r="I874" s="7">
        <v>40603</v>
      </c>
      <c r="J874" s="6">
        <v>5475</v>
      </c>
    </row>
    <row r="875" spans="9:10" x14ac:dyDescent="0.25">
      <c r="I875" s="7">
        <v>40634</v>
      </c>
      <c r="J875" s="6">
        <v>5496</v>
      </c>
    </row>
    <row r="876" spans="9:10" x14ac:dyDescent="0.25">
      <c r="I876" s="7">
        <v>40664</v>
      </c>
      <c r="J876" s="6">
        <v>5520</v>
      </c>
    </row>
    <row r="877" spans="9:10" x14ac:dyDescent="0.25">
      <c r="I877" s="7">
        <v>40695</v>
      </c>
      <c r="J877" s="6">
        <v>5524</v>
      </c>
    </row>
    <row r="878" spans="9:10" x14ac:dyDescent="0.25">
      <c r="I878" s="7">
        <v>40725</v>
      </c>
      <c r="J878" s="6">
        <v>5551</v>
      </c>
    </row>
    <row r="879" spans="9:10" x14ac:dyDescent="0.25">
      <c r="I879" s="7">
        <v>40756</v>
      </c>
      <c r="J879" s="6">
        <v>5553</v>
      </c>
    </row>
    <row r="880" spans="9:10" x14ac:dyDescent="0.25">
      <c r="I880" s="7">
        <v>40787</v>
      </c>
      <c r="J880" s="6">
        <v>5590</v>
      </c>
    </row>
    <row r="881" spans="9:10" x14ac:dyDescent="0.25">
      <c r="I881" s="7">
        <v>40817</v>
      </c>
      <c r="J881" s="6">
        <v>5584</v>
      </c>
    </row>
    <row r="882" spans="9:10" x14ac:dyDescent="0.25">
      <c r="I882" s="7">
        <v>40848</v>
      </c>
      <c r="J882" s="6">
        <v>5585</v>
      </c>
    </row>
    <row r="883" spans="9:10" x14ac:dyDescent="0.25">
      <c r="I883" s="7">
        <v>40878</v>
      </c>
      <c r="J883" s="6">
        <v>5606</v>
      </c>
    </row>
    <row r="884" spans="9:10" x14ac:dyDescent="0.25">
      <c r="I884" s="7">
        <v>40909</v>
      </c>
      <c r="J884" s="6">
        <v>5627</v>
      </c>
    </row>
    <row r="885" spans="9:10" x14ac:dyDescent="0.25">
      <c r="I885" s="7">
        <v>40940</v>
      </c>
      <c r="J885" s="6">
        <v>5622</v>
      </c>
    </row>
    <row r="886" spans="9:10" x14ac:dyDescent="0.25">
      <c r="I886" s="7">
        <v>40969</v>
      </c>
      <c r="J886" s="6">
        <v>5627</v>
      </c>
    </row>
    <row r="887" spans="9:10" x14ac:dyDescent="0.25">
      <c r="I887" s="7">
        <v>41000</v>
      </c>
      <c r="J887" s="6">
        <v>5630</v>
      </c>
    </row>
    <row r="888" spans="9:10" x14ac:dyDescent="0.25">
      <c r="I888" s="7">
        <v>41030</v>
      </c>
      <c r="J888" s="6">
        <v>5613</v>
      </c>
    </row>
    <row r="889" spans="9:10" x14ac:dyDescent="0.25">
      <c r="I889" s="7">
        <v>41061</v>
      </c>
      <c r="J889" s="6">
        <v>5620</v>
      </c>
    </row>
    <row r="890" spans="9:10" x14ac:dyDescent="0.25">
      <c r="I890" s="7">
        <v>41091</v>
      </c>
      <c r="J890" s="6">
        <v>5635</v>
      </c>
    </row>
    <row r="891" spans="9:10" x14ac:dyDescent="0.25">
      <c r="I891" s="7">
        <v>41122</v>
      </c>
      <c r="J891" s="6">
        <v>5647</v>
      </c>
    </row>
    <row r="892" spans="9:10" x14ac:dyDescent="0.25">
      <c r="I892" s="7">
        <v>41153</v>
      </c>
      <c r="J892" s="6">
        <v>5648</v>
      </c>
    </row>
    <row r="893" spans="9:10" x14ac:dyDescent="0.25">
      <c r="I893" s="7">
        <v>41183</v>
      </c>
      <c r="J893" s="6">
        <v>5666</v>
      </c>
    </row>
    <row r="894" spans="9:10" x14ac:dyDescent="0.25">
      <c r="I894" s="7">
        <v>41214</v>
      </c>
      <c r="J894" s="6">
        <v>5687</v>
      </c>
    </row>
    <row r="895" spans="9:10" x14ac:dyDescent="0.25">
      <c r="I895" s="7">
        <v>41244</v>
      </c>
      <c r="J895" s="6">
        <v>5720</v>
      </c>
    </row>
    <row r="896" spans="9:10" x14ac:dyDescent="0.25">
      <c r="I896" s="7">
        <v>41275</v>
      </c>
      <c r="J896" s="6">
        <v>5743</v>
      </c>
    </row>
    <row r="897" spans="9:10" x14ac:dyDescent="0.25">
      <c r="I897" s="7">
        <v>41306</v>
      </c>
      <c r="J897" s="6">
        <v>5789</v>
      </c>
    </row>
    <row r="898" spans="9:10" x14ac:dyDescent="0.25">
      <c r="I898" s="7">
        <v>41334</v>
      </c>
      <c r="J898" s="6">
        <v>5813</v>
      </c>
    </row>
    <row r="899" spans="9:10" x14ac:dyDescent="0.25">
      <c r="I899" s="7">
        <v>41365</v>
      </c>
      <c r="J899" s="6">
        <v>5811</v>
      </c>
    </row>
    <row r="900" spans="9:10" x14ac:dyDescent="0.25">
      <c r="I900" s="7">
        <v>41395</v>
      </c>
      <c r="J900" s="6">
        <v>5816</v>
      </c>
    </row>
    <row r="901" spans="9:10" x14ac:dyDescent="0.25">
      <c r="I901" s="7">
        <v>41426</v>
      </c>
      <c r="J901" s="6">
        <v>5829</v>
      </c>
    </row>
    <row r="902" spans="9:10" x14ac:dyDescent="0.25">
      <c r="I902" s="7">
        <v>41456</v>
      </c>
      <c r="J902" s="6">
        <v>5830</v>
      </c>
    </row>
    <row r="903" spans="9:10" x14ac:dyDescent="0.25">
      <c r="I903" s="7">
        <v>41487</v>
      </c>
      <c r="J903" s="6">
        <v>5836</v>
      </c>
    </row>
    <row r="904" spans="9:10" x14ac:dyDescent="0.25">
      <c r="I904" s="7">
        <v>41518</v>
      </c>
      <c r="J904" s="6">
        <v>5849</v>
      </c>
    </row>
    <row r="905" spans="9:10" x14ac:dyDescent="0.25">
      <c r="I905" s="7">
        <v>41548</v>
      </c>
      <c r="J905" s="6">
        <v>5864</v>
      </c>
    </row>
    <row r="906" spans="9:10" x14ac:dyDescent="0.25">
      <c r="I906" s="7">
        <v>41579</v>
      </c>
      <c r="J906" s="6">
        <v>5896</v>
      </c>
    </row>
    <row r="907" spans="9:10" x14ac:dyDescent="0.25">
      <c r="I907" s="7">
        <v>41609</v>
      </c>
      <c r="J907" s="6">
        <v>5876</v>
      </c>
    </row>
    <row r="908" spans="9:10" x14ac:dyDescent="0.25">
      <c r="I908" s="7">
        <v>41640</v>
      </c>
      <c r="J908" s="6">
        <v>5927</v>
      </c>
    </row>
    <row r="909" spans="9:10" x14ac:dyDescent="0.25">
      <c r="I909" s="7">
        <v>41671</v>
      </c>
      <c r="J909" s="6">
        <v>5951</v>
      </c>
    </row>
    <row r="910" spans="9:10" x14ac:dyDescent="0.25">
      <c r="I910" s="7">
        <v>41699</v>
      </c>
      <c r="J910" s="6">
        <v>5964</v>
      </c>
    </row>
    <row r="911" spans="9:10" x14ac:dyDescent="0.25">
      <c r="I911" s="7">
        <v>41730</v>
      </c>
      <c r="J911" s="6">
        <v>5998</v>
      </c>
    </row>
    <row r="912" spans="9:10" x14ac:dyDescent="0.25">
      <c r="I912" s="7">
        <v>41760</v>
      </c>
      <c r="J912" s="6">
        <v>6004</v>
      </c>
    </row>
  </sheetData>
  <hyperlinks>
    <hyperlink ref="A5" r:id="rId1"/>
    <hyperlink ref="C5" r:id="rId2"/>
    <hyperlink ref="E5" r:id="rId3"/>
    <hyperlink ref="G5" r:id="rId4"/>
    <hyperlink ref="I5" r:id="rId5"/>
    <hyperlink ref="K5" r:id="rId6"/>
    <hyperlink ref="M5" r:id="rId7"/>
    <hyperlink ref="O5" r:id="rId8"/>
    <hyperlink ref="Q5" r:id="rId9"/>
    <hyperlink ref="S5" r:id="rId10"/>
    <hyperlink ref="U5"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RevOutput</vt:lpstr>
      <vt:lpstr>RevDataClean</vt:lpstr>
      <vt:lpstr>RevData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Knapp</dc:creator>
  <cp:lastModifiedBy>Karl Knapp</cp:lastModifiedBy>
  <dcterms:created xsi:type="dcterms:W3CDTF">2008-08-07T15:32:03Z</dcterms:created>
  <dcterms:modified xsi:type="dcterms:W3CDTF">2014-06-18T22:46:35Z</dcterms:modified>
</cp:coreProperties>
</file>